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4.2023 - 28.05.2023\"/>
    </mc:Choice>
  </mc:AlternateContent>
  <xr:revisionPtr revIDLastSave="0" documentId="13_ncr:1_{D7E97D56-6E7D-4EDE-9219-E43342F18E01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77" i="1" l="1"/>
  <c r="X1277" i="1"/>
  <c r="X1278" i="1"/>
  <c r="Z1278" i="1"/>
  <c r="X1279" i="1"/>
  <c r="Z1279" i="1"/>
  <c r="AA1277" i="1" l="1"/>
  <c r="AA1279" i="1"/>
  <c r="AA1278" i="1" l="1"/>
  <c r="R10" i="1" l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L1272" i="1"/>
  <c r="AA1267" i="1"/>
  <c r="Y1265" i="1"/>
  <c r="S1276" i="1"/>
  <c r="G1265" i="1"/>
  <c r="G1278" i="1"/>
  <c r="J1265" i="1"/>
  <c r="O1266" i="1"/>
  <c r="Q1265" i="1"/>
  <c r="L1278" i="1"/>
  <c r="J1267" i="1"/>
  <c r="S1267" i="1"/>
  <c r="S1274" i="1"/>
  <c r="Y1266" i="1"/>
  <c r="L1276" i="1"/>
  <c r="Q1278" i="1"/>
  <c r="G1277" i="1"/>
  <c r="L1266" i="1"/>
  <c r="L1263" i="1"/>
  <c r="Q1264" i="1"/>
  <c r="Q1271" i="1"/>
  <c r="O1272" i="1"/>
  <c r="Q1274" i="1"/>
  <c r="O1270" i="1"/>
  <c r="Y1273" i="1"/>
  <c r="O1271" i="1"/>
  <c r="G1276" i="1"/>
  <c r="O1264" i="1"/>
  <c r="G1269" i="1"/>
  <c r="J1276" i="1"/>
  <c r="AA1276" i="1"/>
  <c r="L1271" i="1"/>
  <c r="Q1268" i="1"/>
  <c r="J1269" i="1"/>
  <c r="Q1272" i="1"/>
  <c r="J1275" i="1"/>
  <c r="Q1269" i="1"/>
  <c r="G1270" i="1"/>
  <c r="B1272" i="1"/>
  <c r="L1277" i="1"/>
  <c r="S1275" i="1"/>
  <c r="O1279" i="1"/>
  <c r="J1266" i="1"/>
  <c r="G1268" i="1"/>
  <c r="G1272" i="1"/>
  <c r="Y1272" i="1"/>
  <c r="AA1274" i="1"/>
  <c r="Q1279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J1277" i="1"/>
  <c r="S1279" i="1"/>
  <c r="Q1266" i="1"/>
  <c r="L1264" i="1"/>
  <c r="G1266" i="1"/>
  <c r="G1267" i="1"/>
  <c r="L1269" i="1"/>
  <c r="J1272" i="1"/>
  <c r="O1273" i="1"/>
  <c r="Y1276" i="1"/>
  <c r="Q1277" i="1"/>
  <c r="S1278" i="1"/>
  <c r="G1279" i="1"/>
  <c r="J1261" i="1"/>
  <c r="L1268" i="1"/>
  <c r="Y1268" i="1"/>
  <c r="S1270" i="1"/>
  <c r="G1271" i="1"/>
  <c r="B1273" i="1"/>
  <c r="G1274" i="1"/>
  <c r="Y1275" i="1"/>
  <c r="O1276" i="1"/>
  <c r="J1279" i="1"/>
  <c r="B1274" i="1"/>
  <c r="Y1267" i="1"/>
  <c r="O1268" i="1"/>
  <c r="J1271" i="1"/>
  <c r="S1273" i="1"/>
  <c r="L1275" i="1"/>
  <c r="AA1275" i="1"/>
  <c r="S1277" i="1"/>
  <c r="J1278" i="1"/>
  <c r="L1279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69" i="1"/>
  <c r="Q1273" i="1"/>
  <c r="B1277" i="1"/>
  <c r="O1269" i="1"/>
  <c r="Y1269" i="1"/>
  <c r="B1271" i="1"/>
  <c r="J1273" i="1"/>
  <c r="O1277" i="1"/>
  <c r="B1279" i="1"/>
  <c r="B1268" i="1"/>
  <c r="B1276" i="1"/>
  <c r="B1270" i="1"/>
  <c r="B1278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67" i="1"/>
  <c r="C1268" i="1"/>
  <c r="C1278" i="1"/>
  <c r="C1265" i="1"/>
  <c r="C1270" i="1"/>
  <c r="C1277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53" i="1"/>
  <c r="Y846" i="1"/>
  <c r="Y886" i="1"/>
  <c r="L934" i="1"/>
  <c r="AA961" i="1"/>
  <c r="L963" i="1"/>
  <c r="L966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S929" i="1"/>
  <c r="J1050" i="1"/>
  <c r="L1060" i="1"/>
  <c r="J1017" i="1"/>
  <c r="J985" i="1"/>
  <c r="L993" i="1"/>
  <c r="G826" i="1"/>
  <c r="S1015" i="1"/>
  <c r="S1052" i="1"/>
  <c r="S1013" i="1"/>
  <c r="G897" i="1"/>
  <c r="Q990" i="1"/>
  <c r="J1041" i="1"/>
  <c r="Q1061" i="1"/>
  <c r="L1061" i="1"/>
  <c r="AA1063" i="1"/>
  <c r="O1062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L1108" i="1"/>
  <c r="Q915" i="1"/>
  <c r="AA877" i="1"/>
  <c r="Y879" i="1"/>
  <c r="S1088" i="1"/>
  <c r="Q1046" i="1"/>
  <c r="AA1049" i="1"/>
  <c r="O1108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AA1068" i="1"/>
  <c r="AA1111" i="1"/>
  <c r="S1113" i="1"/>
  <c r="Q1114" i="1"/>
  <c r="L1114" i="1"/>
  <c r="O937" i="1" l="1"/>
  <c r="O945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953" i="1"/>
  <c r="Y954" i="1"/>
  <c r="Y973" i="1"/>
  <c r="S990" i="1"/>
  <c r="J1003" i="1"/>
  <c r="Y1021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J935" i="1"/>
  <c r="O970" i="1"/>
  <c r="Y992" i="1"/>
  <c r="S1014" i="1"/>
  <c r="Y925" i="1"/>
  <c r="O909" i="1"/>
  <c r="O944" i="1"/>
  <c r="O950" i="1"/>
  <c r="O952" i="1"/>
  <c r="J1011" i="1"/>
  <c r="G959" i="1"/>
  <c r="S994" i="1"/>
  <c r="J927" i="1"/>
  <c r="O948" i="1"/>
  <c r="S979" i="1"/>
  <c r="Y988" i="1"/>
  <c r="G1025" i="1"/>
  <c r="G1033" i="1"/>
  <c r="B1062" i="1"/>
  <c r="C1115" i="1" s="1"/>
  <c r="J1084" i="1"/>
  <c r="Q1024" i="1"/>
  <c r="Q1029" i="1"/>
  <c r="Q1037" i="1"/>
  <c r="L922" i="1"/>
  <c r="L865" i="1"/>
  <c r="Q1034" i="1"/>
  <c r="O890" i="1"/>
  <c r="B1091" i="1"/>
  <c r="C1144" i="1" s="1"/>
  <c r="L936" i="1"/>
  <c r="S1049" i="1"/>
  <c r="O1043" i="1"/>
  <c r="O968" i="1"/>
  <c r="O923" i="1"/>
  <c r="Q884" i="1"/>
  <c r="O898" i="1"/>
  <c r="L859" i="1"/>
  <c r="Q870" i="1"/>
  <c r="L893" i="1"/>
  <c r="Q906" i="1"/>
  <c r="L828" i="1"/>
  <c r="Q872" i="1"/>
  <c r="Q890" i="1"/>
  <c r="O876" i="1"/>
  <c r="J908" i="1"/>
  <c r="Q881" i="1"/>
  <c r="Q886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77" i="1"/>
  <c r="C898" i="1"/>
  <c r="C1073" i="1"/>
  <c r="C1053" i="1"/>
  <c r="C1108" i="1"/>
  <c r="C991" i="1"/>
  <c r="C1029" i="1"/>
  <c r="C1044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<sst xmlns="http://schemas.openxmlformats.org/spreadsheetml/2006/main" count="80" uniqueCount="39">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</sst>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9"/>
  <sheetViews>
    <sheetView tabSelected="1" topLeftCell="A7" zoomScaleNormal="100" zoomScaleSheetLayoutView="100" workbookViewId="0">
      <pane xSplit="1" ySplit="2" topLeftCell="H1273" activePane="bottomRight" state="frozen"/>
      <selection pane="topRight" activeCell="B7" sqref="B7"/>
      <selection pane="bottomLeft" activeCell="A9" sqref="A9"/>
      <selection pane="bottomRight" activeCell="I1278" sqref="I127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9" si="597">+K1266+P1266+R1266+U1266+V1266+Z1266</f>
        <v>25641553.941119999</v>
      </c>
      <c r="C1266" s="70">
        <f t="shared" ref="C1266:C1279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79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79" si="600">(I1266/I1213)-1</f>
        <v>0.10013812947701939</v>
      </c>
      <c r="K1266" s="74">
        <f>'[7]Marketshare 2018'!$IU$67</f>
        <v>9232957.3111199997</v>
      </c>
      <c r="L1266" s="76">
        <f t="shared" ref="L1266:L1279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79" si="602">(N1266/N1213)-1</f>
        <v>0.19188760694597673</v>
      </c>
      <c r="P1266" s="74">
        <f>'[7]Marketshare 2018'!$IU$77</f>
        <v>3669015.6</v>
      </c>
      <c r="Q1266" s="76">
        <f t="shared" ref="Q1266:Q1279" si="603">(P1266/0.09)/N1266</f>
        <v>0.1758089899652594</v>
      </c>
      <c r="R1266" s="71">
        <f>[6]Data!$W$1261</f>
        <v>1297323.7999999998</v>
      </c>
      <c r="S1266" s="78">
        <f t="shared" ref="S1266:S1279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79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2023-05-16T12:59:30Z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