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1.07.2022\"/>
    </mc:Choice>
  </mc:AlternateContent>
  <xr:revisionPtr revIDLastSave="0" documentId="13_ncr:1_{1F05495A-9652-4FD9-BAD4-4D74215F6429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39" i="1" l="1"/>
  <c r="X1239" i="1"/>
  <c r="P1239" i="1"/>
  <c r="N1239" i="1"/>
  <c r="K1239" i="1"/>
  <c r="I1239" i="1"/>
  <c r="L1239" i="1" s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Q1236" i="1" s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L1236" i="1" l="1"/>
  <c r="AA1238" i="1"/>
  <c r="Q1235" i="1"/>
  <c r="AA1236" i="1"/>
  <c r="Q1237" i="1"/>
  <c r="AA1237" i="1"/>
  <c r="Q1231" i="1"/>
  <c r="AA1235" i="1"/>
  <c r="AA1231" i="1"/>
  <c r="L1234" i="1"/>
  <c r="L1237" i="1"/>
  <c r="L1232" i="1"/>
  <c r="L1233" i="1"/>
  <c r="Q1238" i="1"/>
  <c r="Q1222" i="1"/>
  <c r="L1231" i="1"/>
  <c r="AA1232" i="1"/>
  <c r="B1239" i="1"/>
  <c r="B1235" i="1"/>
  <c r="B1237" i="1"/>
  <c r="B1238" i="1"/>
  <c r="B1236" i="1"/>
  <c r="L1238" i="1"/>
  <c r="AA1239" i="1"/>
  <c r="Q1239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X1189" i="1"/>
  <c r="X1188" i="1"/>
  <c r="X1187" i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Q1180" i="1"/>
  <c r="Q1188" i="1"/>
  <c r="Q1172" i="1"/>
  <c r="B1186" i="1"/>
  <c r="C1239" i="1" s="1"/>
  <c r="B1189" i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S1045" i="1" s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O1036" i="1" s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Y957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S940" i="1" s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L828" i="1" s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O945" i="1"/>
  <c r="AA954" i="1"/>
  <c r="Q955" i="1"/>
  <c r="AA961" i="1"/>
  <c r="L963" i="1"/>
  <c r="Q966" i="1"/>
  <c r="O966" i="1"/>
  <c r="L966" i="1"/>
  <c r="AA969" i="1"/>
  <c r="Q974" i="1"/>
  <c r="G917" i="1"/>
  <c r="L992" i="1"/>
  <c r="L999" i="1"/>
  <c r="J1002" i="1"/>
  <c r="L1003" i="1"/>
  <c r="Y1004" i="1"/>
  <c r="L1007" i="1"/>
  <c r="AA1012" i="1"/>
  <c r="Q1017" i="1"/>
  <c r="Q1018" i="1"/>
  <c r="Q1019" i="1"/>
  <c r="L1020" i="1"/>
  <c r="L1023" i="1"/>
  <c r="L1024" i="1"/>
  <c r="Q1027" i="1"/>
  <c r="AA1028" i="1"/>
  <c r="Q1029" i="1"/>
  <c r="O1029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29" i="1"/>
  <c r="G982" i="1"/>
  <c r="O998" i="1"/>
  <c r="O1008" i="1"/>
  <c r="J1049" i="1"/>
  <c r="J1050" i="1"/>
  <c r="Q970" i="1"/>
  <c r="Q972" i="1"/>
  <c r="J994" i="1"/>
  <c r="O1028" i="1"/>
  <c r="O1043" i="1"/>
  <c r="J833" i="1"/>
  <c r="L1060" i="1"/>
  <c r="J1014" i="1"/>
  <c r="J1017" i="1"/>
  <c r="J985" i="1"/>
  <c r="O974" i="1"/>
  <c r="L993" i="1"/>
  <c r="L984" i="1"/>
  <c r="L1056" i="1"/>
  <c r="G826" i="1"/>
  <c r="G975" i="1"/>
  <c r="S1015" i="1"/>
  <c r="S1029" i="1"/>
  <c r="S1052" i="1"/>
  <c r="G1030" i="1"/>
  <c r="S1013" i="1"/>
  <c r="O1023" i="1"/>
  <c r="L1031" i="1"/>
  <c r="J987" i="1"/>
  <c r="O990" i="1"/>
  <c r="L1038" i="1"/>
  <c r="Q990" i="1"/>
  <c r="L1046" i="1"/>
  <c r="Q1021" i="1"/>
  <c r="J819" i="1"/>
  <c r="J1041" i="1"/>
  <c r="Q1061" i="1"/>
  <c r="L1061" i="1"/>
  <c r="O1061" i="1"/>
  <c r="B1062" i="1"/>
  <c r="C1115" i="1" s="1"/>
  <c r="AA1063" i="1"/>
  <c r="O955" i="1"/>
  <c r="J861" i="1"/>
  <c r="L943" i="1"/>
  <c r="O1062" i="1"/>
  <c r="J964" i="1"/>
  <c r="Q1024" i="1"/>
  <c r="L1043" i="1"/>
  <c r="J1064" i="1"/>
  <c r="L978" i="1"/>
  <c r="Y1064" i="1"/>
  <c r="Q1069" i="1"/>
  <c r="AA1071" i="1"/>
  <c r="Q1072" i="1"/>
  <c r="L1074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084" i="1"/>
  <c r="G1010" i="1"/>
  <c r="G1020" i="1"/>
  <c r="S1103" i="1"/>
  <c r="S1049" i="1"/>
  <c r="G860" i="1"/>
  <c r="G996" i="1"/>
  <c r="S1033" i="1"/>
  <c r="G991" i="1"/>
  <c r="G1082" i="1"/>
  <c r="G1106" i="1"/>
  <c r="G951" i="1"/>
  <c r="G850" i="1"/>
  <c r="S1091" i="1"/>
  <c r="G925" i="1"/>
  <c r="G993" i="1"/>
  <c r="G1024" i="1"/>
  <c r="S967" i="1"/>
  <c r="B1029" i="1"/>
  <c r="L1108" i="1"/>
  <c r="Q906" i="1"/>
  <c r="O959" i="1"/>
  <c r="G887" i="1"/>
  <c r="J946" i="1"/>
  <c r="G957" i="1"/>
  <c r="Q915" i="1"/>
  <c r="AA877" i="1"/>
  <c r="S1088" i="1"/>
  <c r="S1035" i="1"/>
  <c r="G895" i="1"/>
  <c r="Y930" i="1"/>
  <c r="O890" i="1"/>
  <c r="L956" i="1"/>
  <c r="O1046" i="1"/>
  <c r="Q1046" i="1"/>
  <c r="S1110" i="1"/>
  <c r="AA1049" i="1"/>
  <c r="O1108" i="1"/>
  <c r="AA981" i="1"/>
  <c r="Y925" i="1"/>
  <c r="J1025" i="1"/>
  <c r="J972" i="1"/>
  <c r="G1031" i="1"/>
  <c r="Y1037" i="1"/>
  <c r="Y1090" i="1"/>
  <c r="J1073" i="1"/>
  <c r="S1095" i="1"/>
  <c r="G1098" i="1"/>
  <c r="S1007" i="1"/>
  <c r="Y1027" i="1"/>
  <c r="Q1014" i="1"/>
  <c r="O1089" i="1"/>
  <c r="Y999" i="1"/>
  <c r="S1070" i="1"/>
  <c r="O1076" i="1"/>
  <c r="Q1076" i="1"/>
  <c r="L1109" i="1"/>
  <c r="AA1057" i="1"/>
  <c r="G1059" i="1"/>
  <c r="Q1031" i="1"/>
  <c r="O1051" i="1"/>
  <c r="Q1056" i="1"/>
  <c r="Y1060" i="1"/>
  <c r="Y1063" i="1"/>
  <c r="Y1080" i="1"/>
  <c r="O1081" i="1"/>
  <c r="AA1021" i="1"/>
  <c r="O1087" i="1"/>
  <c r="B1059" i="1"/>
  <c r="L1063" i="1"/>
  <c r="L1071" i="1"/>
  <c r="S1087" i="1"/>
  <c r="J1093" i="1"/>
  <c r="O1109" i="1"/>
  <c r="Y989" i="1"/>
  <c r="G1043" i="1"/>
  <c r="J1027" i="1"/>
  <c r="O1098" i="1"/>
  <c r="Q1098" i="1"/>
  <c r="O1104" i="1"/>
  <c r="S1112" i="1"/>
  <c r="Q1112" i="1"/>
  <c r="AA1060" i="1"/>
  <c r="AA1108" i="1"/>
  <c r="B1083" i="1"/>
  <c r="C1136" i="1" s="1"/>
  <c r="Y1066" i="1"/>
  <c r="AA1068" i="1"/>
  <c r="AA1101" i="1"/>
  <c r="AA1111" i="1"/>
  <c r="S1113" i="1"/>
  <c r="Q1114" i="1"/>
  <c r="L1114" i="1"/>
  <c r="O898" i="1" l="1"/>
  <c r="S870" i="1"/>
  <c r="G1000" i="1"/>
  <c r="J1047" i="1"/>
  <c r="Y1051" i="1"/>
  <c r="S1057" i="1"/>
  <c r="G897" i="1"/>
  <c r="O876" i="1"/>
  <c r="S961" i="1"/>
  <c r="J1023" i="1"/>
  <c r="AA1027" i="1"/>
  <c r="AA1035" i="1"/>
  <c r="AA1040" i="1"/>
  <c r="G1108" i="1"/>
  <c r="L1088" i="1"/>
  <c r="L1106" i="1"/>
  <c r="AA1109" i="1"/>
  <c r="AA842" i="1"/>
  <c r="Y1109" i="1"/>
  <c r="Y879" i="1"/>
  <c r="O923" i="1"/>
  <c r="O886" i="1"/>
  <c r="J911" i="1"/>
  <c r="J891" i="1"/>
  <c r="L859" i="1"/>
  <c r="L865" i="1"/>
  <c r="Q870" i="1"/>
  <c r="Q872" i="1"/>
  <c r="Q884" i="1"/>
  <c r="Q886" i="1"/>
  <c r="Q890" i="1"/>
  <c r="L893" i="1"/>
  <c r="S861" i="1"/>
  <c r="Y994" i="1"/>
  <c r="L854" i="1"/>
  <c r="Q861" i="1"/>
  <c r="L877" i="1"/>
  <c r="L885" i="1"/>
  <c r="G909" i="1"/>
  <c r="G885" i="1"/>
  <c r="G877" i="1"/>
  <c r="Y920" i="1"/>
  <c r="L917" i="1"/>
  <c r="Q919" i="1"/>
  <c r="L933" i="1"/>
  <c r="Q935" i="1"/>
  <c r="L936" i="1"/>
  <c r="AA936" i="1"/>
  <c r="AA944" i="1"/>
  <c r="AA950" i="1"/>
  <c r="L949" i="1"/>
  <c r="L848" i="1"/>
  <c r="S853" i="1"/>
  <c r="S837" i="1"/>
  <c r="S829" i="1"/>
  <c r="S821" i="1"/>
  <c r="J1063" i="1"/>
  <c r="AA957" i="1"/>
  <c r="J879" i="1"/>
  <c r="S900" i="1"/>
  <c r="S892" i="1"/>
  <c r="S937" i="1"/>
  <c r="S876" i="1"/>
  <c r="S921" i="1"/>
  <c r="S852" i="1"/>
  <c r="S828" i="1"/>
  <c r="G891" i="1"/>
  <c r="G883" i="1"/>
  <c r="J933" i="1"/>
  <c r="J941" i="1"/>
  <c r="O924" i="1"/>
  <c r="B833" i="1"/>
  <c r="C833" i="1" s="1"/>
  <c r="O935" i="1"/>
  <c r="Y1010" i="1"/>
  <c r="Q846" i="1"/>
  <c r="O900" i="1"/>
  <c r="B857" i="1"/>
  <c r="C857" i="1" s="1"/>
  <c r="L861" i="1"/>
  <c r="O919" i="1"/>
  <c r="O943" i="1"/>
  <c r="AA917" i="1"/>
  <c r="L922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C1074" i="1" s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C1110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0" i="1" l="1"/>
  <c r="C988" i="1"/>
  <c r="C943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<sst xmlns="http://schemas.openxmlformats.org/spreadsheetml/2006/main" count="64" uniqueCount="28">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</sst>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39"/>
  <sheetViews>
    <sheetView tabSelected="1" topLeftCell="A7" zoomScaleNormal="100" zoomScaleSheetLayoutView="100" workbookViewId="0">
      <pane xSplit="1" ySplit="2" topLeftCell="B1237" activePane="bottomRight" state="frozen"/>
      <selection pane="topRight" activeCell="B7" sqref="B7"/>
      <selection pane="bottomLeft" activeCell="A9" sqref="A9"/>
      <selection pane="bottomRight" activeCell="A1240" sqref="A1240:XFD1243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39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39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39" si="567">+K1231+P1231+R1231+U1231+V1231+Z1231</f>
        <v>23314848.348199997</v>
      </c>
      <c r="C1231" s="71">
        <f t="shared" ref="C1231:C1239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39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39" si="570">(I1231/I1178)-1</f>
        <v>0.112836428288275</v>
      </c>
      <c r="K1231" s="75">
        <f>'[6]Marketshare 2018'!$HL$67</f>
        <v>8779847.3081999999</v>
      </c>
      <c r="L1231" s="77">
        <f t="shared" ref="L1231:L1239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36" si="572">(N1231/N1178)-1</f>
        <v>0.58083538243658017</v>
      </c>
      <c r="P1231" s="75">
        <f>'[6]Marketshare 2018'!$HL$77</f>
        <v>4491150.3</v>
      </c>
      <c r="Q1231" s="77">
        <f t="shared" ref="Q1231:Q1239" si="573">(P1231/0.09)/N1231</f>
        <v>0.19407178000432582</v>
      </c>
      <c r="R1231" s="72">
        <f>[5]Data!$W$1226</f>
        <v>1538595.27</v>
      </c>
      <c r="S1231" s="79">
        <f t="shared" ref="S1231:S1236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39" si="575">(X1231/X1178)-1</f>
        <v>0.13830310748395092</v>
      </c>
      <c r="Z1231" s="75">
        <f>'[7]From Apr 2018'!$HL$18</f>
        <v>2519008.29</v>
      </c>
      <c r="AA1231" s="77">
        <f t="shared" ref="AA1231:AA1239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2022-09-06T09:27:33Z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