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29.01.2023 - 26.02.2023\"/>
    </mc:Choice>
  </mc:AlternateContent>
  <xr:revisionPtr revIDLastSave="0" documentId="13_ncr:1_{39B66E9B-ADAF-43C9-B24A-86E45E43A423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68" i="1" l="1"/>
  <c r="X1268" i="1"/>
  <c r="P1268" i="1"/>
  <c r="N1268" i="1"/>
  <c r="K1268" i="1"/>
  <c r="I1268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AA1267" i="1" s="1"/>
  <c r="P1267" i="1"/>
  <c r="Q1267" i="1" s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AA1265" i="1" s="1"/>
  <c r="P1265" i="1"/>
  <c r="N1265" i="1"/>
  <c r="K1265" i="1"/>
  <c r="I1265" i="1"/>
  <c r="V1265" i="1"/>
  <c r="U1265" i="1"/>
  <c r="R1265" i="1"/>
  <c r="E1265" i="1"/>
  <c r="D1265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P1218" i="1"/>
  <c r="N1218" i="1"/>
  <c r="K1218" i="1"/>
  <c r="I1218" i="1"/>
  <c r="Z1217" i="1"/>
  <c r="X1217" i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Y1266" i="1" s="1"/>
  <c r="P1213" i="1"/>
  <c r="N1213" i="1"/>
  <c r="K1213" i="1"/>
  <c r="I1213" i="1"/>
  <c r="Z1212" i="1"/>
  <c r="X1212" i="1"/>
  <c r="P1212" i="1"/>
  <c r="N1212" i="1"/>
  <c r="O1265" i="1" s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S1266" i="1" s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G1265" i="1" l="1"/>
  <c r="Y1265" i="1"/>
  <c r="S1265" i="1"/>
  <c r="J1265" i="1"/>
  <c r="O1266" i="1"/>
  <c r="Q1265" i="1"/>
  <c r="J1267" i="1"/>
  <c r="S1267" i="1"/>
  <c r="L1266" i="1"/>
  <c r="L1263" i="1"/>
  <c r="Q1264" i="1"/>
  <c r="O1264" i="1"/>
  <c r="Q1268" i="1"/>
  <c r="J1266" i="1"/>
  <c r="G1268" i="1"/>
  <c r="J1268" i="1"/>
  <c r="G1263" i="1"/>
  <c r="L1265" i="1"/>
  <c r="B1266" i="1"/>
  <c r="AA1266" i="1"/>
  <c r="Q1266" i="1"/>
  <c r="L1264" i="1"/>
  <c r="G1266" i="1"/>
  <c r="G1267" i="1"/>
  <c r="J1261" i="1"/>
  <c r="L1268" i="1"/>
  <c r="Y1268" i="1"/>
  <c r="Y1267" i="1"/>
  <c r="O1268" i="1"/>
  <c r="L1267" i="1"/>
  <c r="AA1268" i="1"/>
  <c r="S1263" i="1"/>
  <c r="O1267" i="1"/>
  <c r="B1268" i="1"/>
  <c r="B1267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66" i="1" l="1"/>
  <c r="C1267" i="1"/>
  <c r="C1268" i="1"/>
  <c r="C1265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Q1071" i="1" s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Q1033" i="1" s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J1090" i="1" s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Q1013" i="1" s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O1008" i="1" s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G996" i="1" s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G1043" i="1" s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J987" i="1" s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G982" i="1" s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G1031" i="1" s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J946" i="1" s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Y994" i="1" s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S940" i="1" s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G917" i="1" s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S845" i="1" s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S861" i="1" s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S823" i="1" s="1"/>
  <c r="R824" i="1"/>
  <c r="R825" i="1"/>
  <c r="R826" i="1"/>
  <c r="R827" i="1"/>
  <c r="R828" i="1"/>
  <c r="R829" i="1"/>
  <c r="R830" i="1"/>
  <c r="R831" i="1"/>
  <c r="S831" i="1" s="1"/>
  <c r="R832" i="1"/>
  <c r="R833" i="1"/>
  <c r="R834" i="1"/>
  <c r="R835" i="1"/>
  <c r="R836" i="1"/>
  <c r="R837" i="1"/>
  <c r="R838" i="1"/>
  <c r="R839" i="1"/>
  <c r="S839" i="1" s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S855" i="1" s="1"/>
  <c r="R856" i="1"/>
  <c r="R857" i="1"/>
  <c r="R858" i="1"/>
  <c r="R859" i="1"/>
  <c r="R860" i="1"/>
  <c r="R861" i="1"/>
  <c r="R862" i="1"/>
  <c r="S915" i="1" s="1"/>
  <c r="R863" i="1"/>
  <c r="S863" i="1" s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S879" i="1" s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S961" i="1" s="1"/>
  <c r="R909" i="1"/>
  <c r="R10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Q906" i="1" s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L893" i="1" s="1"/>
  <c r="I893" i="1"/>
  <c r="K892" i="1"/>
  <c r="I892" i="1"/>
  <c r="P891" i="1"/>
  <c r="N891" i="1"/>
  <c r="O944" i="1" s="1"/>
  <c r="K891" i="1"/>
  <c r="I891" i="1"/>
  <c r="P890" i="1"/>
  <c r="Q890" i="1" s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Q886" i="1" s="1"/>
  <c r="N886" i="1"/>
  <c r="K886" i="1"/>
  <c r="I886" i="1"/>
  <c r="J939" i="1" s="1"/>
  <c r="P885" i="1"/>
  <c r="N885" i="1"/>
  <c r="K885" i="1"/>
  <c r="I885" i="1"/>
  <c r="P884" i="1"/>
  <c r="Q884" i="1" s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Q881" i="1" s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Q872" i="1" s="1"/>
  <c r="N872" i="1"/>
  <c r="K872" i="1"/>
  <c r="I872" i="1"/>
  <c r="P871" i="1"/>
  <c r="N871" i="1"/>
  <c r="K871" i="1"/>
  <c r="I871" i="1"/>
  <c r="P870" i="1"/>
  <c r="Q870" i="1" s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P860" i="1"/>
  <c r="N860" i="1"/>
  <c r="K860" i="1"/>
  <c r="I860" i="1"/>
  <c r="J860" i="1" s="1"/>
  <c r="P859" i="1"/>
  <c r="N859" i="1"/>
  <c r="O859" i="1" s="1"/>
  <c r="K859" i="1"/>
  <c r="L859" i="1" s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J908" i="1" s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G844" i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O898" i="1" s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O882" i="1" s="1"/>
  <c r="N828" i="1"/>
  <c r="N827" i="1"/>
  <c r="N826" i="1"/>
  <c r="O826" i="1" s="1"/>
  <c r="N825" i="1"/>
  <c r="O878" i="1" s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O876" i="1" s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O923" i="1"/>
  <c r="L931" i="1"/>
  <c r="L934" i="1"/>
  <c r="O945" i="1"/>
  <c r="Q955" i="1"/>
  <c r="AA961" i="1"/>
  <c r="L963" i="1"/>
  <c r="O966" i="1"/>
  <c r="L966" i="1"/>
  <c r="O968" i="1"/>
  <c r="O970" i="1"/>
  <c r="L992" i="1"/>
  <c r="AA1012" i="1"/>
  <c r="Q1017" i="1"/>
  <c r="Q1018" i="1"/>
  <c r="Q1019" i="1"/>
  <c r="L1020" i="1"/>
  <c r="Q1027" i="1"/>
  <c r="AA1028" i="1"/>
  <c r="Q1029" i="1"/>
  <c r="L1035" i="1"/>
  <c r="Q1039" i="1"/>
  <c r="Y1048" i="1"/>
  <c r="Q1048" i="1"/>
  <c r="Q1054" i="1"/>
  <c r="L1053" i="1"/>
  <c r="J1060" i="1"/>
  <c r="S929" i="1"/>
  <c r="O998" i="1"/>
  <c r="J1050" i="1"/>
  <c r="Q972" i="1"/>
  <c r="O1043" i="1"/>
  <c r="L1060" i="1"/>
  <c r="O994" i="1"/>
  <c r="J1014" i="1"/>
  <c r="J1017" i="1"/>
  <c r="J985" i="1"/>
  <c r="O974" i="1"/>
  <c r="L993" i="1"/>
  <c r="L984" i="1"/>
  <c r="G826" i="1"/>
  <c r="S1015" i="1"/>
  <c r="S1030" i="1"/>
  <c r="S1052" i="1"/>
  <c r="S1013" i="1"/>
  <c r="G897" i="1"/>
  <c r="O990" i="1"/>
  <c r="L828" i="1"/>
  <c r="Q990" i="1"/>
  <c r="J829" i="1"/>
  <c r="J1041" i="1"/>
  <c r="Q1061" i="1"/>
  <c r="L1061" i="1"/>
  <c r="AA1063" i="1"/>
  <c r="O955" i="1"/>
  <c r="J861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J1084" i="1"/>
  <c r="L1085" i="1"/>
  <c r="L1087" i="1"/>
  <c r="Q1088" i="1"/>
  <c r="L1091" i="1"/>
  <c r="Q1093" i="1"/>
  <c r="S1094" i="1"/>
  <c r="AA1100" i="1"/>
  <c r="L1100" i="1"/>
  <c r="Q1104" i="1"/>
  <c r="L1104" i="1"/>
  <c r="G1010" i="1"/>
  <c r="S1049" i="1"/>
  <c r="G860" i="1"/>
  <c r="G991" i="1"/>
  <c r="G1106" i="1"/>
  <c r="G951" i="1"/>
  <c r="G850" i="1"/>
  <c r="S1091" i="1"/>
  <c r="G925" i="1"/>
  <c r="S967" i="1"/>
  <c r="L1108" i="1"/>
  <c r="G957" i="1"/>
  <c r="Y898" i="1"/>
  <c r="Q915" i="1"/>
  <c r="AA877" i="1"/>
  <c r="J827" i="1"/>
  <c r="Y879" i="1"/>
  <c r="S1088" i="1"/>
  <c r="S1035" i="1"/>
  <c r="Y930" i="1"/>
  <c r="J911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Y92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01" i="1"/>
  <c r="AA1111" i="1"/>
  <c r="S1113" i="1"/>
  <c r="Q1114" i="1"/>
  <c r="L1114" i="1"/>
  <c r="G886" i="1" l="1"/>
  <c r="Y899" i="1"/>
  <c r="Y895" i="1"/>
  <c r="Q1021" i="1"/>
  <c r="O1028" i="1"/>
  <c r="B1062" i="1"/>
  <c r="C1115" i="1" s="1"/>
  <c r="B1091" i="1"/>
  <c r="C1144" i="1" s="1"/>
  <c r="O890" i="1"/>
  <c r="O909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91" i="1" l="1"/>
  <c r="C1108" i="1"/>
  <c r="C991" i="1"/>
  <c r="C1029" i="1"/>
  <c r="C1044" i="1"/>
  <c r="C105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<sst xmlns="http://schemas.openxmlformats.org/spreadsheetml/2006/main" count="80" uniqueCount="39">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</sst>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68"/>
  <sheetViews>
    <sheetView tabSelected="1" topLeftCell="A7" zoomScaleNormal="100" zoomScaleSheetLayoutView="100" workbookViewId="0">
      <pane xSplit="1" ySplit="2" topLeftCell="P1262" activePane="bottomRight" state="frozen"/>
      <selection pane="topRight" activeCell="B7" sqref="B7"/>
      <selection pane="bottomLeft" activeCell="A9" sqref="A9"/>
      <selection pane="bottomRight" activeCell="AB1268" sqref="AB126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68" si="597">+K1266+P1266+R1266+U1266+V1266+Z1266</f>
        <v>25641553.941119999</v>
      </c>
      <c r="C1266" s="70">
        <f t="shared" ref="C1266:C1268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68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68" si="600">(I1266/I1213)-1</f>
        <v>0.10013812947701939</v>
      </c>
      <c r="K1266" s="74">
        <f>'[6]Marketshare 2018'!$IU$67</f>
        <v>9232957.3111199997</v>
      </c>
      <c r="L1266" s="76">
        <f t="shared" ref="L1266:L1268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68" si="602">(N1266/N1213)-1</f>
        <v>0.19188760694597673</v>
      </c>
      <c r="P1266" s="74">
        <f>'[6]Marketshare 2018'!$IU$77</f>
        <v>3669015.6</v>
      </c>
      <c r="Q1266" s="76">
        <f t="shared" ref="Q1266:Q1268" si="603">(P1266/0.09)/N1266</f>
        <v>0.1758089899652594</v>
      </c>
      <c r="R1266" s="71">
        <f>[5]Data!$W$1261</f>
        <v>1297323.7999999998</v>
      </c>
      <c r="S1266" s="78">
        <f t="shared" ref="S1266:S1268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68" si="605">(X1266/X1213)-1</f>
        <v>7.8167455131312513E-2</v>
      </c>
      <c r="Z1266" s="74">
        <f>'[7]From Apr 2018'!$IU$18</f>
        <v>2589337.7799999998</v>
      </c>
      <c r="AA1266" s="76">
        <f t="shared" ref="AA1266:AA1268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2023-03-09T12:46:16Z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