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29.01.2023 - 26.02.2023\"/>
    </mc:Choice>
  </mc:AlternateContent>
  <xr:revisionPtr revIDLastSave="0" documentId="13_ncr:1_{7CD1DE72-AE91-4311-99C8-30F3EDF60B98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69" i="1" l="1"/>
  <c r="X1269" i="1"/>
  <c r="P1269" i="1"/>
  <c r="N1269" i="1"/>
  <c r="K1269" i="1"/>
  <c r="I1269" i="1"/>
  <c r="Z1268" i="1"/>
  <c r="X1268" i="1"/>
  <c r="P1268" i="1"/>
  <c r="N1268" i="1"/>
  <c r="K1268" i="1"/>
  <c r="I1268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AA1267" i="1" s="1"/>
  <c r="X1267" i="1"/>
  <c r="P1267" i="1"/>
  <c r="Q1267" i="1" s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AA1265" i="1" s="1"/>
  <c r="P1265" i="1"/>
  <c r="N1265" i="1"/>
  <c r="K1265" i="1"/>
  <c r="I1265" i="1"/>
  <c r="V1265" i="1"/>
  <c r="U1265" i="1"/>
  <c r="R1265" i="1"/>
  <c r="E1265" i="1"/>
  <c r="D1265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P1218" i="1"/>
  <c r="N1218" i="1"/>
  <c r="K1218" i="1"/>
  <c r="I1218" i="1"/>
  <c r="Z1217" i="1"/>
  <c r="X1217" i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O1266" i="1" s="1"/>
  <c r="K1213" i="1"/>
  <c r="I1213" i="1"/>
  <c r="Z1212" i="1"/>
  <c r="X1212" i="1"/>
  <c r="P1212" i="1"/>
  <c r="N1212" i="1"/>
  <c r="O1265" i="1" s="1"/>
  <c r="K1212" i="1"/>
  <c r="I1212" i="1"/>
  <c r="J1265" i="1" s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S1266" i="1" s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5" i="1" l="1"/>
  <c r="Y1265" i="1"/>
  <c r="G1265" i="1"/>
  <c r="Q1265" i="1"/>
  <c r="J1267" i="1"/>
  <c r="S1267" i="1"/>
  <c r="Y1266" i="1"/>
  <c r="L1266" i="1"/>
  <c r="L1263" i="1"/>
  <c r="Q1264" i="1"/>
  <c r="O1264" i="1"/>
  <c r="G1269" i="1"/>
  <c r="Q1268" i="1"/>
  <c r="J1269" i="1"/>
  <c r="Q1269" i="1"/>
  <c r="J1266" i="1"/>
  <c r="G1268" i="1"/>
  <c r="J1268" i="1"/>
  <c r="G1263" i="1"/>
  <c r="L1265" i="1"/>
  <c r="B1266" i="1"/>
  <c r="AA1266" i="1"/>
  <c r="AA1269" i="1"/>
  <c r="Q1266" i="1"/>
  <c r="L1264" i="1"/>
  <c r="G1266" i="1"/>
  <c r="G1267" i="1"/>
  <c r="L1269" i="1"/>
  <c r="J1261" i="1"/>
  <c r="L1268" i="1"/>
  <c r="Y1268" i="1"/>
  <c r="Y1267" i="1"/>
  <c r="O1268" i="1"/>
  <c r="L1267" i="1"/>
  <c r="AA1268" i="1"/>
  <c r="S1269" i="1"/>
  <c r="S1263" i="1"/>
  <c r="O1267" i="1"/>
  <c r="B1269" i="1"/>
  <c r="O1269" i="1"/>
  <c r="Y1269" i="1"/>
  <c r="B1268" i="1"/>
  <c r="B1267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6" i="1" l="1"/>
  <c r="C1267" i="1"/>
  <c r="C1268" i="1"/>
  <c r="C1265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Q881" i="1" s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O923" i="1"/>
  <c r="L934" i="1"/>
  <c r="O945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J861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O89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S1049" i="1" l="1"/>
  <c r="Q1024" i="1"/>
  <c r="Q1029" i="1"/>
  <c r="Q1037" i="1"/>
  <c r="O1043" i="1"/>
  <c r="L828" i="1"/>
  <c r="O96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<sst xmlns="http://schemas.openxmlformats.org/spreadsheetml/2006/main" count="80" uniqueCount="39">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</sst>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654827.65</v>
          </cell>
          <cell r="Y1264">
            <v>893101.91000000015</v>
          </cell>
          <cell r="AJ1264">
            <v>30197271.800000001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69"/>
  <sheetViews>
    <sheetView tabSelected="1" topLeftCell="A7" zoomScaleNormal="100" zoomScaleSheetLayoutView="100" workbookViewId="0">
      <pane xSplit="1" ySplit="2" topLeftCell="R1263" activePane="bottomRight" state="frozen"/>
      <selection pane="topRight" activeCell="B7" sqref="B7"/>
      <selection pane="bottomLeft" activeCell="A9" sqref="A9"/>
      <selection pane="bottomRight" activeCell="V1269" sqref="V1269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69" si="597">+K1266+P1266+R1266+U1266+V1266+Z1266</f>
        <v>25641553.941119999</v>
      </c>
      <c r="C1266" s="70">
        <f t="shared" ref="C1266:C1269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69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69" si="600">(I1266/I1213)-1</f>
        <v>0.10013812947701939</v>
      </c>
      <c r="K1266" s="74">
        <f>'[6]Marketshare 2018'!$IU$67</f>
        <v>9232957.3111199997</v>
      </c>
      <c r="L1266" s="76">
        <f t="shared" ref="L1266:L1269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69" si="602">(N1266/N1213)-1</f>
        <v>0.19188760694597673</v>
      </c>
      <c r="P1266" s="74">
        <f>'[6]Marketshare 2018'!$IU$77</f>
        <v>3669015.6</v>
      </c>
      <c r="Q1266" s="76">
        <f t="shared" ref="Q1266:Q1269" si="603">(P1266/0.09)/N1266</f>
        <v>0.1758089899652594</v>
      </c>
      <c r="R1266" s="71">
        <f>[5]Data!$W$1261</f>
        <v>1297323.7999999998</v>
      </c>
      <c r="S1266" s="78">
        <f t="shared" ref="S1266:S1269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69" si="605">(X1266/X1213)-1</f>
        <v>7.8167455131312513E-2</v>
      </c>
      <c r="Z1266" s="74">
        <f>'[7]From Apr 2018'!$IU$18</f>
        <v>2589337.7799999998</v>
      </c>
      <c r="AA1266" s="76">
        <f t="shared" ref="AA1266:AA1269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18538921.911620002</v>
      </c>
      <c r="C1269" s="70">
        <f t="shared" si="598"/>
        <v>-0.21501724161854074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654827.65</v>
      </c>
      <c r="V1269" s="61">
        <f>[5]Data!$Y$1264</f>
        <v>893101.91000000015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2023-03-09T12:47:38Z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