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5.03.2023 - 26.03.2023\"/>
    </mc:Choice>
  </mc:AlternateContent>
  <xr:revisionPtr revIDLastSave="0" documentId="13_ncr:1_{849CE28C-D6F9-4163-A480-1F4BD0C700D1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274" i="1" l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AA1265" i="1" s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O1265" i="1" s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S1266" i="1" s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Q1267" i="1" l="1"/>
  <c r="S1265" i="1"/>
  <c r="L1272" i="1"/>
  <c r="AA1267" i="1"/>
  <c r="Y1265" i="1"/>
  <c r="G1265" i="1"/>
  <c r="J1265" i="1"/>
  <c r="O1266" i="1"/>
  <c r="Q1265" i="1"/>
  <c r="J1267" i="1"/>
  <c r="S1267" i="1"/>
  <c r="S1274" i="1"/>
  <c r="Y1266" i="1"/>
  <c r="L1266" i="1"/>
  <c r="L1263" i="1"/>
  <c r="Q1264" i="1"/>
  <c r="Q1271" i="1"/>
  <c r="O1272" i="1"/>
  <c r="Q1274" i="1"/>
  <c r="O1270" i="1"/>
  <c r="Y1273" i="1"/>
  <c r="O1271" i="1"/>
  <c r="O1264" i="1"/>
  <c r="G1269" i="1"/>
  <c r="L1271" i="1"/>
  <c r="Q1268" i="1"/>
  <c r="J1269" i="1"/>
  <c r="Q1272" i="1"/>
  <c r="Q1269" i="1"/>
  <c r="G1270" i="1"/>
  <c r="B1272" i="1"/>
  <c r="J1266" i="1"/>
  <c r="G1268" i="1"/>
  <c r="G1272" i="1"/>
  <c r="Y1272" i="1"/>
  <c r="AA1274" i="1"/>
  <c r="J1268" i="1"/>
  <c r="S1271" i="1"/>
  <c r="G1263" i="1"/>
  <c r="L1265" i="1"/>
  <c r="G1273" i="1"/>
  <c r="B1266" i="1"/>
  <c r="AA1266" i="1"/>
  <c r="AA1269" i="1"/>
  <c r="S1272" i="1"/>
  <c r="L1273" i="1"/>
  <c r="AA1273" i="1"/>
  <c r="O1274" i="1"/>
  <c r="Q1266" i="1"/>
  <c r="L1264" i="1"/>
  <c r="G1266" i="1"/>
  <c r="G1267" i="1"/>
  <c r="L1269" i="1"/>
  <c r="J1272" i="1"/>
  <c r="O1273" i="1"/>
  <c r="J1261" i="1"/>
  <c r="L1268" i="1"/>
  <c r="Y1268" i="1"/>
  <c r="S1270" i="1"/>
  <c r="G1271" i="1"/>
  <c r="B1273" i="1"/>
  <c r="G1274" i="1"/>
  <c r="B1274" i="1"/>
  <c r="Y1267" i="1"/>
  <c r="O1268" i="1"/>
  <c r="J1271" i="1"/>
  <c r="S1273" i="1"/>
  <c r="L1267" i="1"/>
  <c r="AA1268" i="1"/>
  <c r="S1269" i="1"/>
  <c r="J1270" i="1"/>
  <c r="AA1272" i="1"/>
  <c r="S1263" i="1"/>
  <c r="O1267" i="1"/>
  <c r="L1270" i="1"/>
  <c r="Y1274" i="1"/>
  <c r="B1269" i="1"/>
  <c r="Q1273" i="1"/>
  <c r="O1269" i="1"/>
  <c r="Y1269" i="1"/>
  <c r="B1271" i="1"/>
  <c r="J1273" i="1"/>
  <c r="B1268" i="1"/>
  <c r="B1270" i="1"/>
  <c r="B1267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66" i="1"/>
  <c r="C1267" i="1"/>
  <c r="C1268" i="1"/>
  <c r="C1265" i="1"/>
  <c r="C1270" i="1"/>
  <c r="C1271" i="1"/>
  <c r="C1274" i="1"/>
  <c r="C1273" i="1"/>
  <c r="C1269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L1100" i="1" s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Q1098" i="1" s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L1091" i="1" s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L1084" i="1" s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Q1082" i="1" s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Q1069" i="1" s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AA1068" i="1" s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Q1061" i="1" s="1"/>
  <c r="N1061" i="1"/>
  <c r="K1061" i="1"/>
  <c r="I1061" i="1"/>
  <c r="J1114" i="1" s="1"/>
  <c r="M1061" i="1"/>
  <c r="H1061" i="1"/>
  <c r="E1061" i="1"/>
  <c r="D1061" i="1"/>
  <c r="Z1060" i="1"/>
  <c r="AA1060" i="1" s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Q1027" i="1" s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L1035" i="1" s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L1020" i="1" s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AA1057" i="1" s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AA1049" i="1" s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G1098" i="1" s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G857" i="1" s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R10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AA865" i="1"/>
  <c r="Y846" i="1"/>
  <c r="Y886" i="1"/>
  <c r="L934" i="1"/>
  <c r="Q955" i="1"/>
  <c r="L963" i="1"/>
  <c r="L966" i="1"/>
  <c r="Q1017" i="1"/>
  <c r="Q1018" i="1"/>
  <c r="AA1028" i="1"/>
  <c r="Q1039" i="1"/>
  <c r="Y1048" i="1"/>
  <c r="Q1048" i="1"/>
  <c r="Q1054" i="1"/>
  <c r="L1053" i="1"/>
  <c r="S929" i="1"/>
  <c r="J1050" i="1"/>
  <c r="L1060" i="1"/>
  <c r="J985" i="1"/>
  <c r="L993" i="1"/>
  <c r="G826" i="1"/>
  <c r="S1015" i="1"/>
  <c r="S1052" i="1"/>
  <c r="S1013" i="1"/>
  <c r="G897" i="1"/>
  <c r="Q990" i="1"/>
  <c r="J1041" i="1"/>
  <c r="L1061" i="1"/>
  <c r="AA1063" i="1"/>
  <c r="O1062" i="1"/>
  <c r="L978" i="1"/>
  <c r="AA1071" i="1"/>
  <c r="Q1072" i="1"/>
  <c r="L1074" i="1"/>
  <c r="AA1079" i="1"/>
  <c r="L1082" i="1"/>
  <c r="L1085" i="1"/>
  <c r="L1087" i="1"/>
  <c r="Q1088" i="1"/>
  <c r="Q1093" i="1"/>
  <c r="AA1100" i="1"/>
  <c r="Q1104" i="1"/>
  <c r="L1104" i="1"/>
  <c r="G991" i="1"/>
  <c r="G951" i="1"/>
  <c r="G850" i="1"/>
  <c r="S1091" i="1"/>
  <c r="L1108" i="1"/>
  <c r="G957" i="1"/>
  <c r="Q915" i="1"/>
  <c r="AA877" i="1"/>
  <c r="S1088" i="1"/>
  <c r="L956" i="1"/>
  <c r="Q1046" i="1"/>
  <c r="Y1090" i="1"/>
  <c r="J1073" i="1"/>
  <c r="S1095" i="1"/>
  <c r="S1007" i="1"/>
  <c r="Q1076" i="1"/>
  <c r="L1109" i="1"/>
  <c r="Q1031" i="1"/>
  <c r="Q1056" i="1"/>
  <c r="O1081" i="1"/>
  <c r="L1063" i="1"/>
  <c r="L1071" i="1"/>
  <c r="J1093" i="1"/>
  <c r="J1027" i="1"/>
  <c r="O1098" i="1"/>
  <c r="S1112" i="1"/>
  <c r="AA1108" i="1"/>
  <c r="S1113" i="1"/>
  <c r="Q1114" i="1"/>
  <c r="L1114" i="1"/>
  <c r="AA853" i="1" l="1"/>
  <c r="AA845" i="1"/>
  <c r="AA837" i="1"/>
  <c r="AA821" i="1"/>
  <c r="J964" i="1"/>
  <c r="G925" i="1"/>
  <c r="Y930" i="1"/>
  <c r="AA961" i="1"/>
  <c r="O966" i="1"/>
  <c r="S967" i="1"/>
  <c r="Q972" i="1"/>
  <c r="O974" i="1"/>
  <c r="L984" i="1"/>
  <c r="L992" i="1"/>
  <c r="G1010" i="1"/>
  <c r="AA1012" i="1"/>
  <c r="L865" i="1"/>
  <c r="J1047" i="1"/>
  <c r="Y1051" i="1"/>
  <c r="S1057" i="1"/>
  <c r="Y879" i="1"/>
  <c r="J1017" i="1"/>
  <c r="Q1019" i="1"/>
  <c r="L1043" i="1"/>
  <c r="AA1111" i="1"/>
  <c r="O953" i="1"/>
  <c r="G986" i="1"/>
  <c r="L943" i="1"/>
  <c r="Y1004" i="1"/>
  <c r="AA954" i="1"/>
  <c r="Q966" i="1"/>
  <c r="AA969" i="1"/>
  <c r="Q970" i="1"/>
  <c r="Q974" i="1"/>
  <c r="AA981" i="1"/>
  <c r="L999" i="1"/>
  <c r="L1003" i="1"/>
  <c r="L1007" i="1"/>
  <c r="Y1060" i="1"/>
  <c r="AA1021" i="1"/>
  <c r="O1109" i="1"/>
  <c r="Y954" i="1"/>
  <c r="Y973" i="1"/>
  <c r="S990" i="1"/>
  <c r="J1003" i="1"/>
  <c r="Y1021" i="1"/>
  <c r="S1023" i="1"/>
  <c r="S1027" i="1"/>
  <c r="S1031" i="1"/>
  <c r="G1062" i="1"/>
  <c r="Y1068" i="1"/>
  <c r="G1083" i="1"/>
  <c r="G1099" i="1"/>
  <c r="G1113" i="1"/>
  <c r="B1091" i="1"/>
  <c r="C1144" i="1" s="1"/>
  <c r="Y925" i="1"/>
  <c r="J935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J965" i="1"/>
  <c r="O993" i="1"/>
  <c r="O1018" i="1"/>
  <c r="Y1093" i="1"/>
  <c r="S1049" i="1"/>
  <c r="S1110" i="1"/>
  <c r="J1084" i="1"/>
  <c r="Q1024" i="1"/>
  <c r="J1100" i="1"/>
  <c r="Q1029" i="1"/>
  <c r="Q1037" i="1"/>
  <c r="O1043" i="1"/>
  <c r="O1108" i="1"/>
  <c r="O909" i="1"/>
  <c r="O944" i="1"/>
  <c r="O950" i="1"/>
  <c r="O952" i="1"/>
  <c r="Y898" i="1"/>
  <c r="Y927" i="1"/>
  <c r="O970" i="1"/>
  <c r="Y992" i="1"/>
  <c r="S1014" i="1"/>
  <c r="O1033" i="1"/>
  <c r="J1054" i="1"/>
  <c r="G1076" i="1"/>
  <c r="G1080" i="1"/>
  <c r="G1088" i="1"/>
  <c r="G1096" i="1"/>
  <c r="J1101" i="1"/>
  <c r="O890" i="1"/>
  <c r="J1011" i="1"/>
  <c r="G1018" i="1"/>
  <c r="J1019" i="1"/>
  <c r="S1064" i="1"/>
  <c r="Y1081" i="1"/>
  <c r="J1112" i="1"/>
  <c r="O1087" i="1"/>
  <c r="J927" i="1"/>
  <c r="O948" i="1"/>
  <c r="G959" i="1"/>
  <c r="S994" i="1"/>
  <c r="O1047" i="1"/>
  <c r="S1075" i="1"/>
  <c r="G1097" i="1"/>
  <c r="G1106" i="1"/>
  <c r="S979" i="1"/>
  <c r="Y988" i="1"/>
  <c r="G1025" i="1"/>
  <c r="G1033" i="1"/>
  <c r="O1048" i="1"/>
  <c r="O923" i="1"/>
  <c r="L859" i="1"/>
  <c r="Q870" i="1"/>
  <c r="Q872" i="1"/>
  <c r="Q884" i="1"/>
  <c r="Q886" i="1"/>
  <c r="Q890" i="1"/>
  <c r="L893" i="1"/>
  <c r="Q906" i="1"/>
  <c r="O898" i="1"/>
  <c r="O876" i="1"/>
  <c r="J908" i="1"/>
  <c r="Q881" i="1"/>
  <c r="O878" i="1"/>
  <c r="AA917" i="1"/>
  <c r="L922" i="1"/>
  <c r="Q1034" i="1"/>
  <c r="B1062" i="1"/>
  <c r="C1115" i="1" s="1"/>
  <c r="O968" i="1"/>
  <c r="L82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1053" i="1"/>
  <c r="C1077" i="1"/>
  <c r="C1073" i="1"/>
  <c r="C1059" i="1"/>
  <c r="C1044" i="1"/>
  <c r="C1108" i="1"/>
  <c r="C991" i="1"/>
  <c r="C102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<sst xmlns="http://schemas.openxmlformats.org/spreadsheetml/2006/main" count="80" uniqueCount="39">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</sst>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9032297.5700000171</v>
          </cell>
          <cell r="AJ1269">
            <v>13832579.84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74"/>
  <sheetViews>
    <sheetView tabSelected="1" topLeftCell="A7" zoomScaleNormal="100" zoomScaleSheetLayoutView="100" workbookViewId="0">
      <pane xSplit="1" ySplit="2" topLeftCell="B1268" activePane="bottomRight" state="frozen"/>
      <selection pane="topRight" activeCell="B7" sqref="B7"/>
      <selection pane="bottomLeft" activeCell="A9" sqref="A9"/>
      <selection pane="bottomRight" activeCell="A1275" sqref="A1275:XFD1295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74" si="597">+K1266+P1266+R1266+U1266+V1266+Z1266</f>
        <v>25641553.941119999</v>
      </c>
      <c r="C1266" s="70">
        <f t="shared" ref="C1266:C1274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74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74" si="600">(I1266/I1213)-1</f>
        <v>0.10013812947701939</v>
      </c>
      <c r="K1266" s="74">
        <f>'[6]Marketshare 2018'!$IU$67</f>
        <v>9232957.3111199997</v>
      </c>
      <c r="L1266" s="76">
        <f t="shared" ref="L1266:L1274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74" si="602">(N1266/N1213)-1</f>
        <v>0.19188760694597673</v>
      </c>
      <c r="P1266" s="74">
        <f>'[6]Marketshare 2018'!$IU$77</f>
        <v>3669015.6</v>
      </c>
      <c r="Q1266" s="76">
        <f t="shared" ref="Q1266:Q1274" si="603">(P1266/0.09)/N1266</f>
        <v>0.1758089899652594</v>
      </c>
      <c r="R1266" s="71">
        <f>[5]Data!$W$1261</f>
        <v>1297323.7999999998</v>
      </c>
      <c r="S1266" s="78">
        <f t="shared" ref="S1266:S1274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4" si="605">(X1266/X1213)-1</f>
        <v>7.8167455131312513E-2</v>
      </c>
      <c r="Z1266" s="74">
        <f>'[7]From Apr 2018'!$IU$18</f>
        <v>2589337.7799999998</v>
      </c>
      <c r="AA1266" s="76">
        <f t="shared" ref="AA1266:AA1274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27252278.419320017</v>
      </c>
      <c r="C1274" s="70">
        <f t="shared" si="598"/>
        <v>0.33504915774190858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9032297.5700000171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2023-04-19T08:52:53Z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