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 - Copy\"/>
    </mc:Choice>
  </mc:AlternateContent>
  <xr:revisionPtr revIDLastSave="0" documentId="13_ncr:1_{AD9BEEBA-FAE7-4F2E-B4C8-74B4787353D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7" i="1" l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Q1287" i="1"/>
  <c r="Y1273" i="1"/>
  <c r="O1271" i="1"/>
  <c r="G1276" i="1"/>
  <c r="O1264" i="1"/>
  <c r="G1269" i="1"/>
  <c r="J1276" i="1"/>
  <c r="AA1276" i="1"/>
  <c r="AA1286" i="1"/>
  <c r="L1271" i="1"/>
  <c r="L1281" i="1"/>
  <c r="Q1268" i="1"/>
  <c r="J1269" i="1"/>
  <c r="Q1272" i="1"/>
  <c r="S1280" i="1"/>
  <c r="Q1283" i="1"/>
  <c r="G1284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Q1285" i="1"/>
  <c r="G1286" i="1"/>
  <c r="L1265" i="1"/>
  <c r="G1273" i="1"/>
  <c r="J1285" i="1"/>
  <c r="S1287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AA1285" i="1"/>
  <c r="B1269" i="1"/>
  <c r="Q1273" i="1"/>
  <c r="B1277" i="1"/>
  <c r="Q1281" i="1"/>
  <c r="B1285" i="1"/>
  <c r="O1269" i="1"/>
  <c r="Y1269" i="1"/>
  <c r="B1271" i="1"/>
  <c r="J1273" i="1"/>
  <c r="O1277" i="1"/>
  <c r="B1279" i="1"/>
  <c r="J1281" i="1"/>
  <c r="O1285" i="1"/>
  <c r="B1287" i="1"/>
  <c r="B1268" i="1"/>
  <c r="B1276" i="1"/>
  <c r="B1284" i="1"/>
  <c r="B1270" i="1"/>
  <c r="B1278" i="1"/>
  <c r="B1286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S929" i="1" s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899" i="1" l="1"/>
  <c r="Y895" i="1"/>
  <c r="Y954" i="1"/>
  <c r="G981" i="1"/>
  <c r="Y997" i="1"/>
  <c r="Q1034" i="1"/>
  <c r="B1091" i="1"/>
  <c r="C1144" i="1" s="1"/>
  <c r="S870" i="1"/>
  <c r="S915" i="1"/>
  <c r="G909" i="1"/>
  <c r="G954" i="1"/>
  <c r="G946" i="1"/>
  <c r="G885" i="1"/>
  <c r="G877" i="1"/>
  <c r="Y923" i="1"/>
  <c r="O963" i="1"/>
  <c r="G984" i="1"/>
  <c r="L936" i="1"/>
  <c r="G992" i="1"/>
  <c r="O993" i="1"/>
  <c r="J997" i="1"/>
  <c r="Q1024" i="1"/>
  <c r="L1039" i="1"/>
  <c r="Q1029" i="1"/>
  <c r="Q1037" i="1"/>
  <c r="L931" i="1"/>
  <c r="O909" i="1"/>
  <c r="G951" i="1"/>
  <c r="G969" i="1"/>
  <c r="J974" i="1"/>
  <c r="S979" i="1"/>
  <c r="Y988" i="1"/>
  <c r="G1025" i="1"/>
  <c r="G1033" i="1"/>
  <c r="J952" i="1"/>
  <c r="Y879" i="1"/>
  <c r="O886" i="1"/>
  <c r="B1062" i="1"/>
  <c r="C1115" i="1" s="1"/>
  <c r="S1049" i="1"/>
  <c r="O1043" i="1"/>
  <c r="O923" i="1"/>
  <c r="L859" i="1"/>
  <c r="L865" i="1"/>
  <c r="Q870" i="1"/>
  <c r="Q872" i="1"/>
  <c r="Q884" i="1"/>
  <c r="Q886" i="1"/>
  <c r="Q890" i="1"/>
  <c r="L893" i="1"/>
  <c r="Q906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91" i="1"/>
  <c r="C898" i="1"/>
  <c r="C1003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<sst xmlns="http://schemas.openxmlformats.org/spreadsheetml/2006/main" count="80" uniqueCount="39">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</sst>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7"/>
  <sheetViews>
    <sheetView tabSelected="1" topLeftCell="A7" zoomScaleNormal="100" zoomScaleSheetLayoutView="100" workbookViewId="0">
      <pane xSplit="1" ySplit="2" topLeftCell="E1276" activePane="bottomRight" state="frozen"/>
      <selection pane="topRight" activeCell="B7" sqref="B7"/>
      <selection pane="bottomLeft" activeCell="A9" sqref="A9"/>
      <selection pane="bottomRight" activeCell="A1287" sqref="A128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7" si="597">+K1266+P1266+R1266+U1266+V1266+Z1266</f>
        <v>25641553.941119999</v>
      </c>
      <c r="C1266" s="70">
        <f t="shared" ref="C1266:C1287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87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87" si="600">(I1266/I1213)-1</f>
        <v>0.10013812947701939</v>
      </c>
      <c r="K1266" s="74">
        <f>'[6]Marketshare 2018'!$IU$67</f>
        <v>9232957.3111199997</v>
      </c>
      <c r="L1266" s="76">
        <f t="shared" ref="L1266:L1287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87" si="602">(N1266/N1213)-1</f>
        <v>0.19188760694597673</v>
      </c>
      <c r="P1266" s="74">
        <f>'[6]Marketshare 2018'!$IU$77</f>
        <v>3669015.6</v>
      </c>
      <c r="Q1266" s="76">
        <f t="shared" ref="Q1266:Q1287" si="603">(P1266/0.09)/N1266</f>
        <v>0.1758089899652594</v>
      </c>
      <c r="R1266" s="71">
        <f>[5]Data!$W$1261</f>
        <v>1297323.7999999998</v>
      </c>
      <c r="S1266" s="78">
        <f t="shared" ref="S1266:S1287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87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8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2023-07-25T13:09:14Z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