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7.2023 - 27.08.2023\"/>
    </mc:Choice>
  </mc:AlternateContent>
  <xr:revisionPtr revIDLastSave="0" documentId="13_ncr:1_{05CB8960-E790-4EC6-8E2D-E18E4B2C7401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92" i="1" l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P1288" i="1" l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AA1290" i="1"/>
  <c r="Q1265" i="1"/>
  <c r="L1278" i="1"/>
  <c r="Q1280" i="1"/>
  <c r="AA1281" i="1"/>
  <c r="J1284" i="1"/>
  <c r="O1286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75" i="1"/>
  <c r="O1287" i="1"/>
  <c r="Q1269" i="1"/>
  <c r="G1270" i="1"/>
  <c r="B1272" i="1"/>
  <c r="L1277" i="1"/>
  <c r="J1282" i="1"/>
  <c r="Q1286" i="1"/>
  <c r="G1287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B1269" i="1"/>
  <c r="Q1273" i="1"/>
  <c r="B1277" i="1"/>
  <c r="Q1281" i="1"/>
  <c r="B1285" i="1"/>
  <c r="Q1289" i="1"/>
  <c r="O1269" i="1"/>
  <c r="Y1269" i="1"/>
  <c r="B1271" i="1"/>
  <c r="J1273" i="1"/>
  <c r="O1277" i="1"/>
  <c r="B1279" i="1"/>
  <c r="J1281" i="1"/>
  <c r="O1285" i="1"/>
  <c r="B1287" i="1"/>
  <c r="J1289" i="1"/>
  <c r="B1268" i="1"/>
  <c r="B1276" i="1"/>
  <c r="B1284" i="1"/>
  <c r="B1292" i="1"/>
  <c r="B1270" i="1"/>
  <c r="B1278" i="1"/>
  <c r="B1286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79" i="1"/>
  <c r="C1280" i="1"/>
  <c r="C1267" i="1"/>
  <c r="C1268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J1093" i="1" s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O1043" i="1" s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I1055" i="1"/>
  <c r="I1054" i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S1049" i="1" s="1"/>
  <c r="H1049" i="1"/>
  <c r="E1049" i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O1054" i="1" s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S979" i="1" s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Y925" i="1" s="1"/>
  <c r="Z874" i="1"/>
  <c r="X874" i="1"/>
  <c r="Z875" i="1"/>
  <c r="X875" i="1"/>
  <c r="Z876" i="1"/>
  <c r="X876" i="1"/>
  <c r="Z877" i="1"/>
  <c r="X877" i="1"/>
  <c r="Y930" i="1" s="1"/>
  <c r="Z878" i="1"/>
  <c r="X878" i="1"/>
  <c r="Z879" i="1"/>
  <c r="X879" i="1"/>
  <c r="Y879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E896" i="1"/>
  <c r="E897" i="1"/>
  <c r="E898" i="1"/>
  <c r="G951" i="1" s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65" i="1"/>
  <c r="AA853" i="1"/>
  <c r="AA845" i="1"/>
  <c r="Y846" i="1"/>
  <c r="Y886" i="1"/>
  <c r="AA837" i="1"/>
  <c r="AA821" i="1"/>
  <c r="Q955" i="1"/>
  <c r="AA961" i="1"/>
  <c r="O966" i="1"/>
  <c r="L966" i="1"/>
  <c r="L992" i="1"/>
  <c r="AA1012" i="1"/>
  <c r="Q1018" i="1"/>
  <c r="Q1019" i="1"/>
  <c r="L1020" i="1"/>
  <c r="AA1028" i="1"/>
  <c r="L1035" i="1"/>
  <c r="Q1039" i="1"/>
  <c r="Q1048" i="1"/>
  <c r="Q1054" i="1"/>
  <c r="L1053" i="1"/>
  <c r="J1060" i="1"/>
  <c r="S929" i="1"/>
  <c r="O998" i="1"/>
  <c r="J1050" i="1"/>
  <c r="Q972" i="1"/>
  <c r="J1017" i="1"/>
  <c r="J985" i="1"/>
  <c r="O974" i="1"/>
  <c r="L993" i="1"/>
  <c r="L984" i="1"/>
  <c r="S1015" i="1"/>
  <c r="S1052" i="1"/>
  <c r="S1013" i="1"/>
  <c r="G897" i="1"/>
  <c r="Q990" i="1"/>
  <c r="J1041" i="1"/>
  <c r="Q1061" i="1"/>
  <c r="AA1063" i="1"/>
  <c r="O1062" i="1"/>
  <c r="J964" i="1"/>
  <c r="L1043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850" i="1"/>
  <c r="S1091" i="1"/>
  <c r="G925" i="1"/>
  <c r="S967" i="1"/>
  <c r="L1108" i="1"/>
  <c r="G957" i="1"/>
  <c r="S1088" i="1"/>
  <c r="S1035" i="1"/>
  <c r="L956" i="1"/>
  <c r="O1046" i="1"/>
  <c r="Q1046" i="1"/>
  <c r="AA1049" i="1"/>
  <c r="O1108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O1109" i="1"/>
  <c r="J1027" i="1"/>
  <c r="O1098" i="1"/>
  <c r="Q1098" i="1"/>
  <c r="S1112" i="1"/>
  <c r="AA1060" i="1"/>
  <c r="Y1066" i="1"/>
  <c r="AA1068" i="1"/>
  <c r="AA1111" i="1"/>
  <c r="Q1114" i="1"/>
  <c r="L1114" i="1"/>
  <c r="L1104" i="1" l="1"/>
  <c r="L1085" i="1"/>
  <c r="AA1108" i="1"/>
  <c r="G1084" i="1"/>
  <c r="L934" i="1"/>
  <c r="L978" i="1"/>
  <c r="J1052" i="1"/>
  <c r="Y1004" i="1"/>
  <c r="J891" i="1"/>
  <c r="Y898" i="1"/>
  <c r="Y927" i="1"/>
  <c r="L931" i="1"/>
  <c r="J1054" i="1"/>
  <c r="G1076" i="1"/>
  <c r="G1080" i="1"/>
  <c r="G1018" i="1"/>
  <c r="Q1027" i="1"/>
  <c r="AA881" i="1"/>
  <c r="Q915" i="1"/>
  <c r="L963" i="1"/>
  <c r="O890" i="1"/>
  <c r="Q1034" i="1"/>
  <c r="J952" i="1"/>
  <c r="L936" i="1"/>
  <c r="J1047" i="1"/>
  <c r="Y1051" i="1"/>
  <c r="S1057" i="1"/>
  <c r="Y1048" i="1"/>
  <c r="Q1017" i="1"/>
  <c r="L1060" i="1"/>
  <c r="Q1047" i="1"/>
  <c r="O990" i="1"/>
  <c r="L828" i="1"/>
  <c r="G895" i="1"/>
  <c r="AA917" i="1"/>
  <c r="L922" i="1"/>
  <c r="G1024" i="1"/>
  <c r="G1028" i="1"/>
  <c r="S1054" i="1"/>
  <c r="S1070" i="1"/>
  <c r="G1102" i="1"/>
  <c r="O1073" i="1"/>
  <c r="S917" i="1"/>
  <c r="O923" i="1"/>
  <c r="L859" i="1"/>
  <c r="L865" i="1"/>
  <c r="Q870" i="1"/>
  <c r="Q872" i="1"/>
  <c r="Q884" i="1"/>
  <c r="Q886" i="1"/>
  <c r="Q890" i="1"/>
  <c r="L893" i="1"/>
  <c r="Q906" i="1"/>
  <c r="Y932" i="1"/>
  <c r="S976" i="1"/>
  <c r="O979" i="1"/>
  <c r="Y989" i="1"/>
  <c r="O996" i="1"/>
  <c r="J1109" i="1"/>
  <c r="B1062" i="1"/>
  <c r="C1115" i="1" s="1"/>
  <c r="B1091" i="1"/>
  <c r="C1144" i="1" s="1"/>
  <c r="AA877" i="1"/>
  <c r="S980" i="1"/>
  <c r="O994" i="1"/>
  <c r="O968" i="1"/>
  <c r="Y1100" i="1"/>
  <c r="O898" i="1"/>
  <c r="O876" i="1"/>
  <c r="J908" i="1"/>
  <c r="Q881" i="1"/>
  <c r="J939" i="1"/>
  <c r="J1026" i="1"/>
  <c r="G1044" i="1"/>
  <c r="S1062" i="1"/>
  <c r="G1104" i="1"/>
  <c r="O878" i="1"/>
  <c r="S968" i="1"/>
  <c r="Y978" i="1"/>
  <c r="G1086" i="1"/>
  <c r="J1107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91" i="1" l="1"/>
  <c r="C1003" i="1"/>
  <c r="C1062" i="1"/>
  <c r="C1044" i="1"/>
  <c r="C1053" i="1"/>
  <c r="C1077" i="1"/>
  <c r="C1073" i="1"/>
  <c r="C1108" i="1"/>
  <c r="C991" i="1"/>
  <c r="C102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<sst xmlns="http://schemas.openxmlformats.org/spreadsheetml/2006/main" count="80" uniqueCount="39">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</sst>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2"/>
  <sheetViews>
    <sheetView tabSelected="1" topLeftCell="A7" zoomScaleNormal="100" zoomScaleSheetLayoutView="100" workbookViewId="0">
      <pane xSplit="1" ySplit="2" topLeftCell="B1286" activePane="bottomRight" state="frozen"/>
      <selection pane="topRight" activeCell="B7" sqref="B7"/>
      <selection pane="bottomLeft" activeCell="A9" sqref="A9"/>
      <selection pane="bottomRight" activeCell="A1293" sqref="A1293:XFD133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2" si="597">+K1266+P1266+R1266+U1266+V1266+Z1266</f>
        <v>25641553.941119999</v>
      </c>
      <c r="C1266" s="70">
        <f t="shared" ref="C1266:C1292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2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2" si="600">(I1266/I1213)-1</f>
        <v>0.10013812947701939</v>
      </c>
      <c r="K1266" s="74">
        <f>'[6]Marketshare 2018'!$IU$67</f>
        <v>9232957.3111199997</v>
      </c>
      <c r="L1266" s="76">
        <f t="shared" ref="L1266:L1292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2" si="602">(N1266/N1213)-1</f>
        <v>0.19188760694597673</v>
      </c>
      <c r="P1266" s="74">
        <f>'[6]Marketshare 2018'!$IU$77</f>
        <v>3669015.6</v>
      </c>
      <c r="Q1266" s="76">
        <f t="shared" ref="Q1266:Q1292" si="603">(P1266/0.09)/N1266</f>
        <v>0.1758089899652594</v>
      </c>
      <c r="R1266" s="71">
        <f>[5]Data!$W$1261</f>
        <v>1297323.7999999998</v>
      </c>
      <c r="S1266" s="78">
        <f t="shared" ref="S1266:S1292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2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2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2023-08-31T12:59:13Z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