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7.2023 - 27.08.2023\"/>
    </mc:Choice>
  </mc:AlternateContent>
  <xr:revisionPtr revIDLastSave="0" documentId="13_ncr:1_{B8EFA6BB-0BC9-4186-9ABD-FFF072EF433A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3" i="1" l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AA1290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75" i="1"/>
  <c r="O1287" i="1"/>
  <c r="Q1269" i="1"/>
  <c r="G1270" i="1"/>
  <c r="B1272" i="1"/>
  <c r="L1277" i="1"/>
  <c r="J1282" i="1"/>
  <c r="Q1286" i="1"/>
  <c r="G1287" i="1"/>
  <c r="L1293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68" i="1"/>
  <c r="B1276" i="1"/>
  <c r="B1284" i="1"/>
  <c r="B1292" i="1"/>
  <c r="B1270" i="1"/>
  <c r="B1278" i="1"/>
  <c r="B1286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923" i="1" l="1"/>
  <c r="L859" i="1"/>
  <c r="Q870" i="1"/>
  <c r="Q872" i="1"/>
  <c r="Q884" i="1"/>
  <c r="Q886" i="1"/>
  <c r="Q890" i="1"/>
  <c r="L893" i="1"/>
  <c r="Q906" i="1"/>
  <c r="Q1034" i="1"/>
  <c r="B1062" i="1"/>
  <c r="C1115" i="1" s="1"/>
  <c r="B1091" i="1"/>
  <c r="C1144" i="1" s="1"/>
  <c r="S1049" i="1"/>
  <c r="O1043" i="1"/>
  <c r="O898" i="1"/>
  <c r="O876" i="1"/>
  <c r="J908" i="1"/>
  <c r="O878" i="1"/>
  <c r="AA1021" i="1"/>
  <c r="L865" i="1"/>
  <c r="O968" i="1"/>
  <c r="L828" i="1"/>
  <c r="Q881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0" i="1" l="1"/>
  <c r="C898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<sst xmlns="http://schemas.openxmlformats.org/spreadsheetml/2006/main" count="80" uniqueCount="39">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</sst>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3"/>
  <sheetViews>
    <sheetView tabSelected="1" topLeftCell="A7" zoomScaleNormal="100" zoomScaleSheetLayoutView="100" workbookViewId="0">
      <pane xSplit="1" ySplit="2" topLeftCell="B1287" activePane="bottomRight" state="frozen"/>
      <selection pane="topRight" activeCell="B7" sqref="B7"/>
      <selection pane="bottomLeft" activeCell="A9" sqref="A9"/>
      <selection pane="bottomRight" activeCell="A1294" sqref="A1294:XFD133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3" si="597">+K1266+P1266+R1266+U1266+V1266+Z1266</f>
        <v>25641553.941119999</v>
      </c>
      <c r="C1266" s="70">
        <f t="shared" ref="C1266:C1293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3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3" si="600">(I1266/I1213)-1</f>
        <v>0.10013812947701939</v>
      </c>
      <c r="K1266" s="74">
        <f>'[6]Marketshare 2018'!$IU$67</f>
        <v>9232957.3111199997</v>
      </c>
      <c r="L1266" s="76">
        <f t="shared" ref="L1266:L1293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3" si="602">(N1266/N1213)-1</f>
        <v>0.19188760694597673</v>
      </c>
      <c r="P1266" s="74">
        <f>'[6]Marketshare 2018'!$IU$77</f>
        <v>3669015.6</v>
      </c>
      <c r="Q1266" s="76">
        <f t="shared" ref="Q1266:Q1293" si="603">(P1266/0.09)/N1266</f>
        <v>0.1758089899652594</v>
      </c>
      <c r="R1266" s="71">
        <f>[5]Data!$W$1261</f>
        <v>1297323.7999999998</v>
      </c>
      <c r="S1266" s="78">
        <f t="shared" ref="S1266:S1293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3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3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2023-08-31T12:58:53Z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