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7.2023 - 27.08.2023\"/>
    </mc:Choice>
  </mc:AlternateContent>
  <xr:revisionPtr revIDLastSave="0" documentId="13_ncr:1_{BE5FA647-040C-43C7-B43E-51146F0993EC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1" i="1" l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AA1284" i="1"/>
  <c r="L1272" i="1"/>
  <c r="AA1283" i="1"/>
  <c r="AA1267" i="1"/>
  <c r="Y1265" i="1"/>
  <c r="S1276" i="1"/>
  <c r="G1265" i="1"/>
  <c r="G1278" i="1"/>
  <c r="J1265" i="1"/>
  <c r="O1266" i="1"/>
  <c r="AA1290" i="1"/>
  <c r="Q1265" i="1"/>
  <c r="L1278" i="1"/>
  <c r="Q1280" i="1"/>
  <c r="AA1281" i="1"/>
  <c r="J1284" i="1"/>
  <c r="O1286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O1272" i="1"/>
  <c r="L1282" i="1"/>
  <c r="B1290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J1275" i="1"/>
  <c r="O1287" i="1"/>
  <c r="Q1269" i="1"/>
  <c r="G1270" i="1"/>
  <c r="B1272" i="1"/>
  <c r="L1277" i="1"/>
  <c r="J1282" i="1"/>
  <c r="Q1286" i="1"/>
  <c r="G1287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B1269" i="1"/>
  <c r="Q1273" i="1"/>
  <c r="B1277" i="1"/>
  <c r="Q1281" i="1"/>
  <c r="B1285" i="1"/>
  <c r="Q1289" i="1"/>
  <c r="O1269" i="1"/>
  <c r="Y1269" i="1"/>
  <c r="B1271" i="1"/>
  <c r="J1273" i="1"/>
  <c r="O1277" i="1"/>
  <c r="B1279" i="1"/>
  <c r="J1281" i="1"/>
  <c r="O1285" i="1"/>
  <c r="B1287" i="1"/>
  <c r="J1289" i="1"/>
  <c r="B1268" i="1"/>
  <c r="B1276" i="1"/>
  <c r="B1284" i="1"/>
  <c r="B1270" i="1"/>
  <c r="B1278" i="1"/>
  <c r="B1286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79" i="1"/>
  <c r="C1280" i="1"/>
  <c r="C1267" i="1"/>
  <c r="C1268" i="1"/>
  <c r="C1286" i="1"/>
  <c r="C1285" i="1"/>
  <c r="C1278" i="1"/>
  <c r="C1265" i="1"/>
  <c r="C1270" i="1"/>
  <c r="C1277" i="1"/>
  <c r="C1289" i="1"/>
  <c r="C1291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G1010" i="1" s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G957" i="1" s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G897" i="1" s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53" i="1"/>
  <c r="AA845" i="1"/>
  <c r="Y846" i="1"/>
  <c r="L934" i="1"/>
  <c r="O966" i="1"/>
  <c r="L966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J1050" i="1"/>
  <c r="L1060" i="1"/>
  <c r="J1017" i="1"/>
  <c r="J985" i="1"/>
  <c r="O974" i="1"/>
  <c r="L993" i="1"/>
  <c r="G826" i="1"/>
  <c r="S1015" i="1"/>
  <c r="S1052" i="1"/>
  <c r="S1013" i="1"/>
  <c r="Q990" i="1"/>
  <c r="J829" i="1"/>
  <c r="J1041" i="1"/>
  <c r="Q1061" i="1"/>
  <c r="L1061" i="1"/>
  <c r="AA1063" i="1"/>
  <c r="O1062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106" i="1"/>
  <c r="G951" i="1"/>
  <c r="G850" i="1"/>
  <c r="S1091" i="1"/>
  <c r="G925" i="1"/>
  <c r="L1108" i="1"/>
  <c r="AA877" i="1"/>
  <c r="Y879" i="1"/>
  <c r="S1088" i="1"/>
  <c r="S1035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AA969" i="1" l="1"/>
  <c r="O953" i="1"/>
  <c r="Y954" i="1"/>
  <c r="Y973" i="1"/>
  <c r="S990" i="1"/>
  <c r="J1003" i="1"/>
  <c r="Y1021" i="1"/>
  <c r="G1113" i="1"/>
  <c r="B1062" i="1"/>
  <c r="C1115" i="1" s="1"/>
  <c r="S947" i="1"/>
  <c r="S939" i="1"/>
  <c r="S931" i="1"/>
  <c r="S870" i="1"/>
  <c r="S915" i="1"/>
  <c r="G909" i="1"/>
  <c r="G954" i="1"/>
  <c r="G946" i="1"/>
  <c r="G885" i="1"/>
  <c r="G877" i="1"/>
  <c r="Y923" i="1"/>
  <c r="O963" i="1"/>
  <c r="O993" i="1"/>
  <c r="Y1093" i="1"/>
  <c r="S1049" i="1"/>
  <c r="S1110" i="1"/>
  <c r="Q1037" i="1"/>
  <c r="AA981" i="1"/>
  <c r="J935" i="1"/>
  <c r="O970" i="1"/>
  <c r="Y992" i="1"/>
  <c r="S1014" i="1"/>
  <c r="J1054" i="1"/>
  <c r="G1076" i="1"/>
  <c r="G1080" i="1"/>
  <c r="G1088" i="1"/>
  <c r="G1096" i="1"/>
  <c r="Q966" i="1"/>
  <c r="O944" i="1"/>
  <c r="O950" i="1"/>
  <c r="O952" i="1"/>
  <c r="J1011" i="1"/>
  <c r="J1112" i="1"/>
  <c r="L943" i="1"/>
  <c r="Q970" i="1"/>
  <c r="Q974" i="1"/>
  <c r="G959" i="1"/>
  <c r="S994" i="1"/>
  <c r="G1097" i="1"/>
  <c r="AA954" i="1"/>
  <c r="L999" i="1"/>
  <c r="L1003" i="1"/>
  <c r="J927" i="1"/>
  <c r="O948" i="1"/>
  <c r="S979" i="1"/>
  <c r="Y988" i="1"/>
  <c r="G1025" i="1"/>
  <c r="G1033" i="1"/>
  <c r="O1048" i="1"/>
  <c r="B1091" i="1"/>
  <c r="C1144" i="1" s="1"/>
  <c r="Q915" i="1"/>
  <c r="L963" i="1"/>
  <c r="AA1021" i="1"/>
  <c r="Q1034" i="1"/>
  <c r="L931" i="1"/>
  <c r="O890" i="1"/>
  <c r="G1028" i="1"/>
  <c r="O923" i="1"/>
  <c r="L859" i="1"/>
  <c r="L865" i="1"/>
  <c r="Q870" i="1"/>
  <c r="Q872" i="1"/>
  <c r="Q884" i="1"/>
  <c r="Q886" i="1"/>
  <c r="Q890" i="1"/>
  <c r="L893" i="1"/>
  <c r="Q906" i="1"/>
  <c r="Y932" i="1"/>
  <c r="S976" i="1"/>
  <c r="O979" i="1"/>
  <c r="Y989" i="1"/>
  <c r="O996" i="1"/>
  <c r="O1043" i="1"/>
  <c r="S980" i="1"/>
  <c r="O994" i="1"/>
  <c r="O968" i="1"/>
  <c r="O898" i="1"/>
  <c r="O909" i="1"/>
  <c r="O876" i="1"/>
  <c r="J908" i="1"/>
  <c r="Q881" i="1"/>
  <c r="G1044" i="1"/>
  <c r="L828" i="1"/>
  <c r="O878" i="1"/>
  <c r="S968" i="1"/>
  <c r="Y9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0" i="1" l="1"/>
  <c r="C898" i="1"/>
  <c r="C1044" i="1"/>
  <c r="C1108" i="1"/>
  <c r="C991" i="1"/>
  <c r="C1029" i="1"/>
  <c r="C1077" i="1"/>
  <c r="C1053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<sst xmlns="http://schemas.openxmlformats.org/spreadsheetml/2006/main" count="80" uniqueCount="39">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</sst>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1"/>
  <sheetViews>
    <sheetView tabSelected="1" topLeftCell="A7" zoomScaleNormal="100" zoomScaleSheetLayoutView="100" workbookViewId="0">
      <pane xSplit="1" ySplit="2" topLeftCell="B1285" activePane="bottomRight" state="frozen"/>
      <selection pane="topRight" activeCell="B7" sqref="B7"/>
      <selection pane="bottomLeft" activeCell="A9" sqref="A9"/>
      <selection pane="bottomRight" activeCell="A1292" sqref="A1292:XFD1331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1" si="597">+K1266+P1266+R1266+U1266+V1266+Z1266</f>
        <v>25641553.941119999</v>
      </c>
      <c r="C1266" s="70">
        <f t="shared" ref="C1266:C1291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1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1" si="600">(I1266/I1213)-1</f>
        <v>0.10013812947701939</v>
      </c>
      <c r="K1266" s="74">
        <f>'[6]Marketshare 2018'!$IU$67</f>
        <v>9232957.3111199997</v>
      </c>
      <c r="L1266" s="76">
        <f t="shared" ref="L1266:L1291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1" si="602">(N1266/N1213)-1</f>
        <v>0.19188760694597673</v>
      </c>
      <c r="P1266" s="74">
        <f>'[6]Marketshare 2018'!$IU$77</f>
        <v>3669015.6</v>
      </c>
      <c r="Q1266" s="76">
        <f t="shared" ref="Q1266:Q1291" si="603">(P1266/0.09)/N1266</f>
        <v>0.1758089899652594</v>
      </c>
      <c r="R1266" s="71">
        <f>[5]Data!$W$1261</f>
        <v>1297323.7999999998</v>
      </c>
      <c r="S1266" s="78">
        <f t="shared" ref="S1266:S1291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1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1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2023-08-31T12:59:21Z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