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3.09.2023 - 24.09.2023\"/>
    </mc:Choice>
  </mc:AlternateContent>
  <xr:revisionPtr revIDLastSave="0" documentId="13_ncr:1_{2A55D0AF-B04E-4DBA-BF5D-C437FAD3BB36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97" i="1" l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297" i="1" l="1"/>
  <c r="U1297" i="1"/>
  <c r="R1297" i="1"/>
  <c r="E1297" i="1"/>
  <c r="D1297" i="1"/>
  <c r="V1296" i="1"/>
  <c r="U1296" i="1"/>
  <c r="R1296" i="1"/>
  <c r="E1296" i="1"/>
  <c r="D1296" i="1"/>
  <c r="AA1296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Q1297" i="1" l="1"/>
  <c r="B1297" i="1"/>
  <c r="Q1296" i="1"/>
  <c r="AA1297" i="1"/>
  <c r="L1296" i="1"/>
  <c r="B1296" i="1"/>
  <c r="L1297" i="1"/>
  <c r="V1267" i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B1276" i="1"/>
  <c r="B1284" i="1"/>
  <c r="B1292" i="1"/>
  <c r="B1270" i="1"/>
  <c r="B1278" i="1"/>
  <c r="B1286" i="1"/>
  <c r="B1294" i="1"/>
  <c r="B1267" i="1"/>
  <c r="B1275" i="1"/>
  <c r="B1283" i="1"/>
  <c r="B1291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B1062" i="1" s="1"/>
  <c r="C1115" i="1" s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S1113" i="1" s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Y886" i="1" s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O990" i="1"/>
  <c r="Q990" i="1"/>
  <c r="J829" i="1"/>
  <c r="J1041" i="1"/>
  <c r="Q1061" i="1"/>
  <c r="L1061" i="1"/>
  <c r="AA1063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Q1114" i="1"/>
  <c r="L1114" i="1"/>
  <c r="O890" i="1" l="1"/>
  <c r="L922" i="1"/>
  <c r="B1091" i="1"/>
  <c r="C1144" i="1" s="1"/>
  <c r="L936" i="1"/>
  <c r="G1000" i="1"/>
  <c r="S1049" i="1"/>
  <c r="L1039" i="1"/>
  <c r="O1043" i="1"/>
  <c r="O1062" i="1"/>
  <c r="G897" i="1"/>
  <c r="O923" i="1"/>
  <c r="L859" i="1"/>
  <c r="L865" i="1"/>
  <c r="Q870" i="1"/>
  <c r="Q872" i="1"/>
  <c r="Q884" i="1"/>
  <c r="Q886" i="1"/>
  <c r="Q890" i="1"/>
  <c r="L893" i="1"/>
  <c r="Q906" i="1"/>
  <c r="O968" i="1"/>
  <c r="O898" i="1"/>
  <c r="L828" i="1"/>
  <c r="O876" i="1"/>
  <c r="J908" i="1"/>
  <c r="Q881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73" i="1" l="1"/>
  <c r="C1053" i="1"/>
  <c r="C1003" i="1"/>
  <c r="C1077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<sst xmlns="http://schemas.openxmlformats.org/spreadsheetml/2006/main" count="80" uniqueCount="39">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</sst>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97"/>
  <sheetViews>
    <sheetView tabSelected="1" topLeftCell="A7" zoomScaleNormal="100" zoomScaleSheetLayoutView="100" workbookViewId="0">
      <pane xSplit="1" ySplit="2" topLeftCell="M1291" activePane="bottomRight" state="frozen"/>
      <selection pane="topRight" activeCell="B7" sqref="B7"/>
      <selection pane="bottomLeft" activeCell="A9" sqref="A9"/>
      <selection pane="bottomRight" activeCell="Y1299" sqref="Y1299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297" si="609">+K1296+P1296+R1296+U1296+V1296+Z1296</f>
        <v>25622124.599359989</v>
      </c>
      <c r="C1296" s="70">
        <f t="shared" ref="C1296:C1297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297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297" si="612">(I1296/I1243)-1</f>
        <v>-3.2134634619004121E-2</v>
      </c>
      <c r="K1296" s="74">
        <f>'[8]Marketshare 2018'!$JY$67</f>
        <v>9448472.5293600019</v>
      </c>
      <c r="L1296" s="76">
        <f t="shared" ref="L1296:L1297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297" si="614">(N1296/N1243)-1</f>
        <v>3.5913045617061767E-2</v>
      </c>
      <c r="P1296" s="74">
        <f>'[8]Marketshare 2018'!$JY$77</f>
        <v>5486562</v>
      </c>
      <c r="Q1296" s="76">
        <f t="shared" ref="Q1296:Q1297" si="615">(P1296/0.09)/N1296</f>
        <v>0.24491488193631317</v>
      </c>
      <c r="R1296" s="71">
        <f>[5]Data!$W$1291</f>
        <v>1387857.33</v>
      </c>
      <c r="S1296" s="78">
        <f t="shared" ref="S1296:S1297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297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2023-10-09T16:38:09Z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