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3.09.2023 - 24.09.2023\"/>
    </mc:Choice>
  </mc:AlternateContent>
  <xr:revisionPtr revIDLastSave="0" documentId="13_ncr:1_{F697D230-1397-4D6A-8D04-7DD7CD10BE6F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99" i="1" l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299" i="1" l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Q1297" i="1" l="1"/>
  <c r="L1298" i="1"/>
  <c r="B1297" i="1"/>
  <c r="Q1298" i="1"/>
  <c r="L1299" i="1"/>
  <c r="Q1296" i="1"/>
  <c r="AA1297" i="1"/>
  <c r="AA1299" i="1"/>
  <c r="L1296" i="1"/>
  <c r="AA1298" i="1"/>
  <c r="B1296" i="1"/>
  <c r="L1297" i="1"/>
  <c r="B1298" i="1"/>
  <c r="B1299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P1247" i="1"/>
  <c r="N1247" i="1"/>
  <c r="K1247" i="1"/>
  <c r="I1247" i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C1299" i="1" s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S1112" i="1" s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J1093" i="1" s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I1055" i="1"/>
  <c r="I1054" i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O1081" i="1" s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AA1028" i="1" s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Y1048" i="1" s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L993" i="1" s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D991" i="1"/>
  <c r="Z990" i="1"/>
  <c r="X990" i="1"/>
  <c r="W990" i="1"/>
  <c r="V990" i="1"/>
  <c r="U990" i="1"/>
  <c r="R990" i="1"/>
  <c r="P990" i="1"/>
  <c r="N990" i="1"/>
  <c r="Q990" i="1" s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L978" i="1" s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L966" i="1" s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L963" i="1" s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L934" i="1" s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S929" i="1" s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V926" i="1"/>
  <c r="U926" i="1"/>
  <c r="R926" i="1"/>
  <c r="S979" i="1" s="1"/>
  <c r="K926" i="1"/>
  <c r="I926" i="1"/>
  <c r="E926" i="1"/>
  <c r="D926" i="1"/>
  <c r="N924" i="1"/>
  <c r="Z925" i="1"/>
  <c r="X925" i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P915" i="1"/>
  <c r="N915" i="1"/>
  <c r="Q915" i="1" s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AA877" i="1" s="1"/>
  <c r="Z878" i="1"/>
  <c r="X878" i="1"/>
  <c r="Z879" i="1"/>
  <c r="X879" i="1"/>
  <c r="Z880" i="1"/>
  <c r="X880" i="1"/>
  <c r="X881" i="1"/>
  <c r="Z881" i="1"/>
  <c r="AA881" i="1" s="1"/>
  <c r="X882" i="1"/>
  <c r="Z882" i="1"/>
  <c r="Z883" i="1"/>
  <c r="X883" i="1"/>
  <c r="Y936" i="1" s="1"/>
  <c r="Z884" i="1"/>
  <c r="X884" i="1"/>
  <c r="Z885" i="1"/>
  <c r="X885" i="1"/>
  <c r="AA885" i="1" s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G826" i="1" s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G850" i="1" s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E896" i="1"/>
  <c r="E897" i="1"/>
  <c r="E898" i="1"/>
  <c r="G951" i="1" s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65" i="1"/>
  <c r="AA853" i="1"/>
  <c r="AA845" i="1"/>
  <c r="Y846" i="1"/>
  <c r="AA837" i="1"/>
  <c r="AA821" i="1"/>
  <c r="Q955" i="1"/>
  <c r="AA961" i="1"/>
  <c r="O966" i="1"/>
  <c r="L992" i="1"/>
  <c r="AA1012" i="1"/>
  <c r="Q1017" i="1"/>
  <c r="Q1018" i="1"/>
  <c r="Q1019" i="1"/>
  <c r="L1020" i="1"/>
  <c r="Q1027" i="1"/>
  <c r="L1035" i="1"/>
  <c r="Q1039" i="1"/>
  <c r="Q1048" i="1"/>
  <c r="Q1054" i="1"/>
  <c r="L1053" i="1"/>
  <c r="J1060" i="1"/>
  <c r="O998" i="1"/>
  <c r="J1050" i="1"/>
  <c r="Q972" i="1"/>
  <c r="L1060" i="1"/>
  <c r="J1017" i="1"/>
  <c r="J985" i="1"/>
  <c r="O974" i="1"/>
  <c r="L984" i="1"/>
  <c r="S1015" i="1"/>
  <c r="S1052" i="1"/>
  <c r="S1013" i="1"/>
  <c r="O990" i="1"/>
  <c r="J1041" i="1"/>
  <c r="Q1061" i="1"/>
  <c r="L1061" i="1"/>
  <c r="AA1063" i="1"/>
  <c r="J964" i="1"/>
  <c r="L1043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S1091" i="1"/>
  <c r="G925" i="1"/>
  <c r="S967" i="1"/>
  <c r="L1108" i="1"/>
  <c r="G957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7" i="1"/>
  <c r="L1063" i="1"/>
  <c r="L1071" i="1"/>
  <c r="O1109" i="1"/>
  <c r="J1027" i="1"/>
  <c r="O1098" i="1"/>
  <c r="Q1098" i="1"/>
  <c r="AA1060" i="1"/>
  <c r="Y1066" i="1"/>
  <c r="AA1068" i="1"/>
  <c r="AA1111" i="1"/>
  <c r="S1113" i="1"/>
  <c r="Q1114" i="1"/>
  <c r="L1114" i="1"/>
  <c r="AA1108" i="1" l="1"/>
  <c r="S917" i="1"/>
  <c r="G895" i="1"/>
  <c r="L922" i="1"/>
  <c r="G1024" i="1"/>
  <c r="G1028" i="1"/>
  <c r="AA981" i="1"/>
  <c r="S1054" i="1"/>
  <c r="S1070" i="1"/>
  <c r="AA1021" i="1"/>
  <c r="G1102" i="1"/>
  <c r="O1073" i="1"/>
  <c r="O1062" i="1"/>
  <c r="Y932" i="1"/>
  <c r="S976" i="1"/>
  <c r="O979" i="1"/>
  <c r="Y989" i="1"/>
  <c r="O996" i="1"/>
  <c r="Q1034" i="1"/>
  <c r="J1109" i="1"/>
  <c r="B1062" i="1"/>
  <c r="C1115" i="1" s="1"/>
  <c r="B1091" i="1"/>
  <c r="C1144" i="1" s="1"/>
  <c r="S870" i="1"/>
  <c r="G909" i="1"/>
  <c r="G885" i="1"/>
  <c r="G877" i="1"/>
  <c r="O975" i="1"/>
  <c r="L936" i="1"/>
  <c r="G1000" i="1"/>
  <c r="Y1084" i="1"/>
  <c r="L1039" i="1"/>
  <c r="O909" i="1"/>
  <c r="G897" i="1"/>
  <c r="J939" i="1"/>
  <c r="J1026" i="1"/>
  <c r="G1044" i="1"/>
  <c r="S1062" i="1"/>
  <c r="G1104" i="1"/>
  <c r="S968" i="1"/>
  <c r="Y978" i="1"/>
  <c r="G1086" i="1"/>
  <c r="J1107" i="1"/>
  <c r="AA917" i="1"/>
  <c r="Y879" i="1"/>
  <c r="O890" i="1"/>
  <c r="O923" i="1"/>
  <c r="L859" i="1"/>
  <c r="L865" i="1"/>
  <c r="Q870" i="1"/>
  <c r="Q872" i="1"/>
  <c r="Q884" i="1"/>
  <c r="Q886" i="1"/>
  <c r="Q890" i="1"/>
  <c r="L893" i="1"/>
  <c r="Q906" i="1"/>
  <c r="S1049" i="1"/>
  <c r="O1043" i="1"/>
  <c r="O968" i="1"/>
  <c r="O898" i="1"/>
  <c r="L828" i="1"/>
  <c r="O876" i="1"/>
  <c r="J908" i="1"/>
  <c r="Q881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898" i="1" l="1"/>
  <c r="C1060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<sst xmlns="http://schemas.openxmlformats.org/spreadsheetml/2006/main" count="80" uniqueCount="39">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</sst>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99"/>
  <sheetViews>
    <sheetView tabSelected="1" topLeftCell="A7" zoomScaleNormal="100" zoomScaleSheetLayoutView="100" workbookViewId="0">
      <pane xSplit="1" ySplit="2" topLeftCell="O1293" activePane="bottomRight" state="frozen"/>
      <selection pane="topRight" activeCell="B7" sqref="B7"/>
      <selection pane="bottomLeft" activeCell="A9" sqref="A9"/>
      <selection pane="bottomRight" activeCell="AA1301" sqref="AA1301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299" si="609">+K1296+P1296+R1296+U1296+V1296+Z1296</f>
        <v>25622124.599359989</v>
      </c>
      <c r="C1296" s="70">
        <f t="shared" ref="C1296:C1299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299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299" si="612">(I1296/I1243)-1</f>
        <v>-3.2134634619004121E-2</v>
      </c>
      <c r="K1296" s="74">
        <f>'[8]Marketshare 2018'!$JY$67</f>
        <v>9448472.5293600019</v>
      </c>
      <c r="L1296" s="76">
        <f t="shared" ref="L1296:L1299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299" si="614">(N1296/N1243)-1</f>
        <v>3.5913045617061767E-2</v>
      </c>
      <c r="P1296" s="74">
        <f>'[8]Marketshare 2018'!$JY$77</f>
        <v>5486562</v>
      </c>
      <c r="Q1296" s="76">
        <f t="shared" ref="Q1296:Q1299" si="615">(P1296/0.09)/N1296</f>
        <v>0.24491488193631317</v>
      </c>
      <c r="R1296" s="71">
        <f>[5]Data!$W$1291</f>
        <v>1387857.33</v>
      </c>
      <c r="S1296" s="78">
        <f t="shared" ref="S1296:S1299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299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299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2023-10-09T16:38:46Z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