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1.10.2023 - 29.10.2023\"/>
    </mc:Choice>
  </mc:AlternateContent>
  <xr:revisionPtr revIDLastSave="0" documentId="13_ncr:1_{2E17CA65-8450-4986-87DE-692FBF2A5C42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01" i="1" l="1"/>
  <c r="X1301" i="1"/>
  <c r="Z1300" i="1"/>
  <c r="X1300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01" i="1" l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Q1297" i="1" l="1"/>
  <c r="L1298" i="1"/>
  <c r="B1300" i="1"/>
  <c r="B1297" i="1"/>
  <c r="Q1298" i="1"/>
  <c r="L1301" i="1"/>
  <c r="L1299" i="1"/>
  <c r="L1300" i="1"/>
  <c r="Q1301" i="1"/>
  <c r="Q1296" i="1"/>
  <c r="AA1297" i="1"/>
  <c r="AA1301" i="1"/>
  <c r="AA1300" i="1"/>
  <c r="AA1299" i="1"/>
  <c r="L1296" i="1"/>
  <c r="AA1298" i="1"/>
  <c r="Q1300" i="1"/>
  <c r="B1296" i="1"/>
  <c r="B1301" i="1"/>
  <c r="L1297" i="1"/>
  <c r="B1298" i="1"/>
  <c r="B1299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C1299" i="1" s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C1300" i="1" s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Q1047" i="1" s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Y1066" i="1" s="1"/>
  <c r="V1013" i="1"/>
  <c r="U1013" i="1"/>
  <c r="R1013" i="1"/>
  <c r="M1013" i="1"/>
  <c r="H1013" i="1"/>
  <c r="E1013" i="1"/>
  <c r="D1013" i="1"/>
  <c r="Z1012" i="1"/>
  <c r="AA1012" i="1" s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L992" i="1" s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S1035" i="1" s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Q972" i="1" s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O966" i="1" s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AA961" i="1" s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O998" i="1" s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P937" i="1"/>
  <c r="N937" i="1"/>
  <c r="O990" i="1" s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Y930" i="1" s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J964" i="1" s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AA845" i="1" s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AA853" i="1" s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AA865" i="1" s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AA885" i="1"/>
  <c r="AA881" i="1"/>
  <c r="Y846" i="1"/>
  <c r="Y886" i="1"/>
  <c r="L934" i="1"/>
  <c r="L963" i="1"/>
  <c r="L966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S929" i="1"/>
  <c r="J1050" i="1"/>
  <c r="L1060" i="1"/>
  <c r="J1017" i="1"/>
  <c r="J985" i="1"/>
  <c r="L993" i="1"/>
  <c r="G826" i="1"/>
  <c r="S1015" i="1"/>
  <c r="S1052" i="1"/>
  <c r="S1013" i="1"/>
  <c r="G897" i="1"/>
  <c r="Q990" i="1"/>
  <c r="J1041" i="1"/>
  <c r="Q1061" i="1"/>
  <c r="L1061" i="1"/>
  <c r="AA1063" i="1"/>
  <c r="O1062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106" i="1"/>
  <c r="G951" i="1"/>
  <c r="G850" i="1"/>
  <c r="S1091" i="1"/>
  <c r="L1108" i="1"/>
  <c r="Q915" i="1"/>
  <c r="AA877" i="1"/>
  <c r="S1088" i="1"/>
  <c r="Q1046" i="1"/>
  <c r="AA1049" i="1"/>
  <c r="O1108" i="1"/>
  <c r="Y1090" i="1"/>
  <c r="J1073" i="1"/>
  <c r="S1007" i="1"/>
  <c r="Q1076" i="1"/>
  <c r="L1109" i="1"/>
  <c r="AA1057" i="1"/>
  <c r="Q1031" i="1"/>
  <c r="Q1056" i="1"/>
  <c r="O1087" i="1"/>
  <c r="L1063" i="1"/>
  <c r="L1071" i="1"/>
  <c r="J1093" i="1"/>
  <c r="O1109" i="1"/>
  <c r="J1027" i="1"/>
  <c r="O1098" i="1"/>
  <c r="Q1098" i="1"/>
  <c r="S1112" i="1"/>
  <c r="AA1060" i="1"/>
  <c r="AA1108" i="1"/>
  <c r="AA1068" i="1"/>
  <c r="AA1111" i="1"/>
  <c r="S1113" i="1"/>
  <c r="Q1114" i="1"/>
  <c r="L1114" i="1"/>
  <c r="G925" i="1" l="1"/>
  <c r="G1010" i="1"/>
  <c r="G957" i="1"/>
  <c r="O974" i="1"/>
  <c r="O937" i="1"/>
  <c r="O945" i="1"/>
  <c r="G986" i="1"/>
  <c r="O953" i="1"/>
  <c r="Y954" i="1"/>
  <c r="Y973" i="1"/>
  <c r="S990" i="1"/>
  <c r="J1003" i="1"/>
  <c r="Y1021" i="1"/>
  <c r="S947" i="1"/>
  <c r="S939" i="1"/>
  <c r="S931" i="1"/>
  <c r="S915" i="1"/>
  <c r="G954" i="1"/>
  <c r="G946" i="1"/>
  <c r="O963" i="1"/>
  <c r="O993" i="1"/>
  <c r="J935" i="1"/>
  <c r="Y992" i="1"/>
  <c r="S1014" i="1"/>
  <c r="O944" i="1"/>
  <c r="O950" i="1"/>
  <c r="O952" i="1"/>
  <c r="J1011" i="1"/>
  <c r="G959" i="1"/>
  <c r="S994" i="1"/>
  <c r="Y925" i="1"/>
  <c r="J927" i="1"/>
  <c r="O948" i="1"/>
  <c r="Y988" i="1"/>
  <c r="G1025" i="1"/>
  <c r="G1033" i="1"/>
  <c r="J952" i="1"/>
  <c r="S870" i="1"/>
  <c r="G909" i="1"/>
  <c r="G885" i="1"/>
  <c r="G877" i="1"/>
  <c r="Y923" i="1"/>
  <c r="S1049" i="1"/>
  <c r="O1043" i="1"/>
  <c r="O970" i="1"/>
  <c r="Y879" i="1"/>
  <c r="O909" i="1"/>
  <c r="O890" i="1"/>
  <c r="S979" i="1"/>
  <c r="G1098" i="1"/>
  <c r="O1081" i="1"/>
  <c r="S1095" i="1"/>
  <c r="L943" i="1"/>
  <c r="AA954" i="1"/>
  <c r="Q966" i="1"/>
  <c r="AA969" i="1"/>
  <c r="Q970" i="1"/>
  <c r="Q974" i="1"/>
  <c r="AA981" i="1"/>
  <c r="L999" i="1"/>
  <c r="L1003" i="1"/>
  <c r="L1007" i="1"/>
  <c r="AA1021" i="1"/>
  <c r="O923" i="1"/>
  <c r="Q1034" i="1"/>
  <c r="B1062" i="1"/>
  <c r="C1115" i="1" s="1"/>
  <c r="B1091" i="1"/>
  <c r="C1144" i="1" s="1"/>
  <c r="O898" i="1"/>
  <c r="O876" i="1"/>
  <c r="J908" i="1"/>
  <c r="O878" i="1"/>
  <c r="AA917" i="1"/>
  <c r="L922" i="1"/>
  <c r="L859" i="1"/>
  <c r="L865" i="1"/>
  <c r="Q870" i="1"/>
  <c r="Q872" i="1"/>
  <c r="Q884" i="1"/>
  <c r="Q886" i="1"/>
  <c r="Q890" i="1"/>
  <c r="L893" i="1"/>
  <c r="Q906" i="1"/>
  <c r="O968" i="1"/>
  <c r="L828" i="1"/>
  <c r="Q881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91" i="1" l="1"/>
  <c r="C1053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<sst xmlns="http://schemas.openxmlformats.org/spreadsheetml/2006/main" count="80" uniqueCount="39">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</sst>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01"/>
  <sheetViews>
    <sheetView tabSelected="1" topLeftCell="A7" zoomScaleNormal="100" zoomScaleSheetLayoutView="100" workbookViewId="0">
      <pane xSplit="1" ySplit="2" topLeftCell="B1295" activePane="bottomRight" state="frozen"/>
      <selection pane="topRight" activeCell="B7" sqref="B7"/>
      <selection pane="bottomLeft" activeCell="A9" sqref="A9"/>
      <selection pane="bottomRight" activeCell="C1305" sqref="C1305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01" si="609">+K1296+P1296+R1296+U1296+V1296+Z1296</f>
        <v>25622124.599359989</v>
      </c>
      <c r="C1296" s="70">
        <f t="shared" ref="C1296:C1301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01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01" si="612">(I1296/I1243)-1</f>
        <v>-3.2134634619004121E-2</v>
      </c>
      <c r="K1296" s="74">
        <f>'[8]Marketshare 2018'!$JY$67</f>
        <v>9448472.5293600019</v>
      </c>
      <c r="L1296" s="76">
        <f t="shared" ref="L1296:L1301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01" si="614">(N1296/N1243)-1</f>
        <v>3.5913045617061767E-2</v>
      </c>
      <c r="P1296" s="74">
        <f>'[8]Marketshare 2018'!$JY$77</f>
        <v>5486562</v>
      </c>
      <c r="Q1296" s="76">
        <f t="shared" ref="Q1296:Q1301" si="615">(P1296/0.09)/N1296</f>
        <v>0.24491488193631317</v>
      </c>
      <c r="R1296" s="71">
        <f>[5]Data!$W$1291</f>
        <v>1387857.33</v>
      </c>
      <c r="S1296" s="78">
        <f t="shared" ref="S1296:S1301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01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01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MJX MO-Gee</cp:lastModifiedBy>
  <cp:revision/>
  <dcterms:created xsi:type="dcterms:W3CDTF">1998-01-07T12:46:03Z</dcterms:created>
  <dcterms:modified xsi:type="dcterms:W3CDTF">2023-10-20T13:56:16Z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