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C:\Users\Lazarus.Nchoe\Dropbox\My PC (GGBCOM00696)\Downloads\Weekly Stats\WE 03.12.2023 - 24.12.2023\"/>
    </mc:Choice>
  </mc:AlternateContent>
  <xr:revisionPtr revIDLastSave="0" documentId="13_ncr:1_{B8B74D54-596E-4E15-A3DA-8077B30DB653}" xr6:coauthVersionLast="47" xr6:coauthVersionMax="47" xr10:uidLastSave="{00000000-0000-0000-0000-000000000000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309" i="1" l="1"/>
  <c r="N1309" i="1"/>
  <c r="K1309" i="1"/>
  <c r="I1309" i="1"/>
  <c r="P1308" i="1"/>
  <c r="N1308" i="1"/>
  <c r="K1308" i="1"/>
  <c r="I1308" i="1"/>
  <c r="P1307" i="1"/>
  <c r="N1307" i="1"/>
  <c r="K1307" i="1"/>
  <c r="I1307" i="1"/>
  <c r="P1306" i="1"/>
  <c r="N1306" i="1"/>
  <c r="K1306" i="1"/>
  <c r="I1306" i="1"/>
  <c r="P1305" i="1"/>
  <c r="N1305" i="1"/>
  <c r="K1305" i="1"/>
  <c r="I1305" i="1"/>
  <c r="Z1301" i="1"/>
  <c r="X1301" i="1"/>
  <c r="Z1309" i="1"/>
  <c r="X1309" i="1"/>
  <c r="Z1308" i="1"/>
  <c r="X1308" i="1"/>
  <c r="Z1307" i="1"/>
  <c r="X1307" i="1"/>
  <c r="Z1306" i="1"/>
  <c r="X1306" i="1"/>
  <c r="Z1305" i="1"/>
  <c r="X1305" i="1"/>
  <c r="Z1304" i="1"/>
  <c r="X1304" i="1"/>
  <c r="Z1303" i="1"/>
  <c r="X1303" i="1"/>
  <c r="Z1302" i="1"/>
  <c r="X1302" i="1"/>
  <c r="Z1300" i="1"/>
  <c r="X1300" i="1"/>
  <c r="P1304" i="1"/>
  <c r="N1304" i="1"/>
  <c r="K1304" i="1"/>
  <c r="I1304" i="1"/>
  <c r="P1303" i="1"/>
  <c r="N1303" i="1"/>
  <c r="K1303" i="1"/>
  <c r="I1303" i="1"/>
  <c r="P1302" i="1"/>
  <c r="N1302" i="1"/>
  <c r="K1302" i="1"/>
  <c r="I1302" i="1"/>
  <c r="P1301" i="1"/>
  <c r="N1301" i="1"/>
  <c r="K1301" i="1"/>
  <c r="I1301" i="1"/>
  <c r="P1300" i="1"/>
  <c r="N1300" i="1"/>
  <c r="K1300" i="1"/>
  <c r="I1300" i="1"/>
  <c r="N1299" i="1"/>
  <c r="K1299" i="1"/>
  <c r="I1299" i="1"/>
  <c r="Z1299" i="1"/>
  <c r="X1299" i="1"/>
  <c r="Z1298" i="1"/>
  <c r="X1298" i="1"/>
  <c r="K1298" i="1"/>
  <c r="I1298" i="1"/>
  <c r="P1299" i="1"/>
  <c r="P1298" i="1"/>
  <c r="N1298" i="1"/>
  <c r="P1297" i="1"/>
  <c r="N1297" i="1"/>
  <c r="K1297" i="1"/>
  <c r="I1297" i="1"/>
  <c r="P1296" i="1"/>
  <c r="N1296" i="1"/>
  <c r="K1296" i="1"/>
  <c r="I1296" i="1"/>
  <c r="P1295" i="1"/>
  <c r="N1295" i="1"/>
  <c r="K1295" i="1"/>
  <c r="I1295" i="1"/>
  <c r="P1294" i="1"/>
  <c r="N1294" i="1"/>
  <c r="K1294" i="1"/>
  <c r="I1294" i="1"/>
  <c r="P1293" i="1"/>
  <c r="N1293" i="1"/>
  <c r="K1293" i="1"/>
  <c r="I1293" i="1"/>
  <c r="P1292" i="1"/>
  <c r="N1292" i="1"/>
  <c r="K1292" i="1"/>
  <c r="I1292" i="1"/>
  <c r="P1291" i="1"/>
  <c r="N1291" i="1"/>
  <c r="K1291" i="1"/>
  <c r="I1291" i="1"/>
  <c r="P1290" i="1"/>
  <c r="N1290" i="1"/>
  <c r="K1290" i="1"/>
  <c r="I1290" i="1"/>
  <c r="P1289" i="1"/>
  <c r="N1289" i="1"/>
  <c r="K1289" i="1"/>
  <c r="I1289" i="1"/>
  <c r="I1288" i="1"/>
  <c r="R10" i="1"/>
  <c r="Z1297" i="1"/>
  <c r="X1297" i="1"/>
  <c r="Z1296" i="1"/>
  <c r="X1296" i="1"/>
  <c r="Z1295" i="1"/>
  <c r="X1295" i="1"/>
  <c r="Z1294" i="1"/>
  <c r="X1294" i="1"/>
  <c r="Z1293" i="1"/>
  <c r="X1293" i="1"/>
  <c r="Z1292" i="1"/>
  <c r="X1292" i="1"/>
  <c r="Z1291" i="1"/>
  <c r="X1291" i="1"/>
  <c r="Z1290" i="1"/>
  <c r="X1290" i="1"/>
  <c r="Z1289" i="1"/>
  <c r="X1289" i="1"/>
  <c r="Z1288" i="1"/>
  <c r="X1288" i="1"/>
  <c r="Z1287" i="1"/>
  <c r="X1287" i="1"/>
  <c r="Z1286" i="1"/>
  <c r="X1286" i="1"/>
  <c r="Z1285" i="1"/>
  <c r="X1285" i="1"/>
  <c r="Z1284" i="1"/>
  <c r="X1284" i="1"/>
  <c r="Z1283" i="1"/>
  <c r="X1283" i="1"/>
  <c r="Z1282" i="1"/>
  <c r="X1282" i="1"/>
  <c r="Z1281" i="1"/>
  <c r="X1281" i="1"/>
  <c r="Z1280" i="1"/>
  <c r="X1280" i="1"/>
  <c r="Z1277" i="1"/>
  <c r="X1277" i="1"/>
  <c r="X1278" i="1"/>
  <c r="Z1278" i="1"/>
  <c r="X1279" i="1"/>
  <c r="Z1279" i="1"/>
  <c r="AA1277" i="1" l="1"/>
  <c r="AA1279" i="1"/>
  <c r="AA1278" i="1" l="1"/>
  <c r="V1309" i="1" l="1"/>
  <c r="U1309" i="1"/>
  <c r="R1309" i="1"/>
  <c r="E1309" i="1"/>
  <c r="D1309" i="1"/>
  <c r="V1308" i="1"/>
  <c r="U1308" i="1"/>
  <c r="R1308" i="1"/>
  <c r="E1308" i="1"/>
  <c r="D1308" i="1"/>
  <c r="V1307" i="1"/>
  <c r="U1307" i="1"/>
  <c r="R1307" i="1"/>
  <c r="E1307" i="1"/>
  <c r="D1307" i="1"/>
  <c r="V1306" i="1"/>
  <c r="U1306" i="1"/>
  <c r="R1306" i="1"/>
  <c r="E1306" i="1"/>
  <c r="D1306" i="1"/>
  <c r="V1305" i="1"/>
  <c r="U1305" i="1"/>
  <c r="R1305" i="1"/>
  <c r="E1305" i="1"/>
  <c r="D1305" i="1"/>
  <c r="V1304" i="1"/>
  <c r="U1304" i="1"/>
  <c r="R1304" i="1"/>
  <c r="E1304" i="1"/>
  <c r="D1304" i="1"/>
  <c r="V1303" i="1"/>
  <c r="U1303" i="1"/>
  <c r="R1303" i="1"/>
  <c r="E1303" i="1"/>
  <c r="D1303" i="1"/>
  <c r="V1302" i="1"/>
  <c r="U1302" i="1"/>
  <c r="R1302" i="1"/>
  <c r="E1302" i="1"/>
  <c r="D1302" i="1"/>
  <c r="V1301" i="1"/>
  <c r="U1301" i="1"/>
  <c r="R1301" i="1"/>
  <c r="E1301" i="1"/>
  <c r="D1301" i="1"/>
  <c r="V1300" i="1"/>
  <c r="U1300" i="1"/>
  <c r="R1300" i="1"/>
  <c r="E1300" i="1"/>
  <c r="D1300" i="1"/>
  <c r="V1299" i="1"/>
  <c r="U1299" i="1"/>
  <c r="R1299" i="1"/>
  <c r="E1299" i="1"/>
  <c r="D1299" i="1"/>
  <c r="V1298" i="1"/>
  <c r="U1298" i="1"/>
  <c r="R1298" i="1"/>
  <c r="E1298" i="1"/>
  <c r="D1298" i="1"/>
  <c r="V1297" i="1"/>
  <c r="U1297" i="1"/>
  <c r="R1297" i="1"/>
  <c r="E1297" i="1"/>
  <c r="D1297" i="1"/>
  <c r="V1296" i="1"/>
  <c r="U1296" i="1"/>
  <c r="R1296" i="1"/>
  <c r="E1296" i="1"/>
  <c r="D1296" i="1"/>
  <c r="AA1296" i="1"/>
  <c r="L1309" i="1"/>
  <c r="AA1307" i="1"/>
  <c r="L1307" i="1"/>
  <c r="Q1306" i="1"/>
  <c r="L1306" i="1"/>
  <c r="Q1299" i="1"/>
  <c r="P1288" i="1"/>
  <c r="N1288" i="1"/>
  <c r="K1288" i="1"/>
  <c r="P1287" i="1"/>
  <c r="N1287" i="1"/>
  <c r="K1287" i="1"/>
  <c r="I1287" i="1"/>
  <c r="P1286" i="1"/>
  <c r="N1286" i="1"/>
  <c r="K1286" i="1"/>
  <c r="I1286" i="1"/>
  <c r="P1285" i="1"/>
  <c r="N1285" i="1"/>
  <c r="K1285" i="1"/>
  <c r="I1285" i="1"/>
  <c r="P1284" i="1"/>
  <c r="N1284" i="1"/>
  <c r="K1284" i="1"/>
  <c r="I1284" i="1"/>
  <c r="P1283" i="1"/>
  <c r="N1283" i="1"/>
  <c r="K1283" i="1"/>
  <c r="I1283" i="1"/>
  <c r="P1282" i="1"/>
  <c r="N1282" i="1"/>
  <c r="K1282" i="1"/>
  <c r="I1282" i="1"/>
  <c r="P1281" i="1"/>
  <c r="N1281" i="1"/>
  <c r="K1281" i="1"/>
  <c r="I1281" i="1"/>
  <c r="P1280" i="1"/>
  <c r="N1280" i="1"/>
  <c r="K1280" i="1"/>
  <c r="I1280" i="1"/>
  <c r="P1279" i="1"/>
  <c r="N1279" i="1"/>
  <c r="K1279" i="1"/>
  <c r="I1279" i="1"/>
  <c r="P1278" i="1"/>
  <c r="N1278" i="1"/>
  <c r="K1278" i="1"/>
  <c r="I1278" i="1"/>
  <c r="P1277" i="1"/>
  <c r="N1277" i="1"/>
  <c r="K1277" i="1"/>
  <c r="I1277" i="1"/>
  <c r="Z1276" i="1"/>
  <c r="X1276" i="1"/>
  <c r="P1276" i="1"/>
  <c r="N1276" i="1"/>
  <c r="K1276" i="1"/>
  <c r="I1276" i="1"/>
  <c r="V1295" i="1"/>
  <c r="U1295" i="1"/>
  <c r="R1295" i="1"/>
  <c r="E1295" i="1"/>
  <c r="D1295" i="1"/>
  <c r="V1294" i="1"/>
  <c r="U1294" i="1"/>
  <c r="R1294" i="1"/>
  <c r="E1294" i="1"/>
  <c r="D1294" i="1"/>
  <c r="V1293" i="1"/>
  <c r="U1293" i="1"/>
  <c r="R1293" i="1"/>
  <c r="E1293" i="1"/>
  <c r="D1293" i="1"/>
  <c r="V1292" i="1"/>
  <c r="U1292" i="1"/>
  <c r="R1292" i="1"/>
  <c r="E1292" i="1"/>
  <c r="D1292" i="1"/>
  <c r="V1291" i="1"/>
  <c r="U1291" i="1"/>
  <c r="R1291" i="1"/>
  <c r="E1291" i="1"/>
  <c r="D1291" i="1"/>
  <c r="V1290" i="1"/>
  <c r="U1290" i="1"/>
  <c r="R1290" i="1"/>
  <c r="E1290" i="1"/>
  <c r="D1290" i="1"/>
  <c r="V1289" i="1"/>
  <c r="U1289" i="1"/>
  <c r="R1289" i="1"/>
  <c r="E1289" i="1"/>
  <c r="D1289" i="1"/>
  <c r="V1288" i="1"/>
  <c r="U1288" i="1"/>
  <c r="R1288" i="1"/>
  <c r="E1288" i="1"/>
  <c r="D1288" i="1"/>
  <c r="V1287" i="1"/>
  <c r="U1287" i="1"/>
  <c r="R1287" i="1"/>
  <c r="E1287" i="1"/>
  <c r="D1287" i="1"/>
  <c r="V1286" i="1"/>
  <c r="U1286" i="1"/>
  <c r="R1286" i="1"/>
  <c r="E1286" i="1"/>
  <c r="D1286" i="1"/>
  <c r="V1285" i="1"/>
  <c r="U1285" i="1"/>
  <c r="R1285" i="1"/>
  <c r="E1285" i="1"/>
  <c r="D1285" i="1"/>
  <c r="V1284" i="1"/>
  <c r="U1284" i="1"/>
  <c r="R1284" i="1"/>
  <c r="E1284" i="1"/>
  <c r="D1284" i="1"/>
  <c r="V1283" i="1"/>
  <c r="U1283" i="1"/>
  <c r="R1283" i="1"/>
  <c r="E1283" i="1"/>
  <c r="D1283" i="1"/>
  <c r="V1282" i="1"/>
  <c r="U1282" i="1"/>
  <c r="R1282" i="1"/>
  <c r="E1282" i="1"/>
  <c r="D1282" i="1"/>
  <c r="V1281" i="1"/>
  <c r="U1281" i="1"/>
  <c r="R1281" i="1"/>
  <c r="E1281" i="1"/>
  <c r="D1281" i="1"/>
  <c r="V1280" i="1"/>
  <c r="U1280" i="1"/>
  <c r="R1280" i="1"/>
  <c r="E1280" i="1"/>
  <c r="D1280" i="1"/>
  <c r="V1279" i="1"/>
  <c r="U1279" i="1"/>
  <c r="R1279" i="1"/>
  <c r="E1279" i="1"/>
  <c r="D1279" i="1"/>
  <c r="V1278" i="1"/>
  <c r="U1278" i="1"/>
  <c r="R1278" i="1"/>
  <c r="E1278" i="1"/>
  <c r="D1278" i="1"/>
  <c r="V1277" i="1"/>
  <c r="U1277" i="1"/>
  <c r="R1277" i="1"/>
  <c r="E1277" i="1"/>
  <c r="D1277" i="1"/>
  <c r="V1276" i="1"/>
  <c r="U1276" i="1"/>
  <c r="R1276" i="1"/>
  <c r="E1276" i="1"/>
  <c r="D1276" i="1"/>
  <c r="V1275" i="1"/>
  <c r="U1275" i="1"/>
  <c r="R1275" i="1"/>
  <c r="E1275" i="1"/>
  <c r="D1275" i="1"/>
  <c r="V1274" i="1"/>
  <c r="U1274" i="1"/>
  <c r="R1274" i="1"/>
  <c r="E1274" i="1"/>
  <c r="D1274" i="1"/>
  <c r="V1273" i="1"/>
  <c r="U1273" i="1"/>
  <c r="R1273" i="1"/>
  <c r="E1273" i="1"/>
  <c r="D1273" i="1"/>
  <c r="V1272" i="1"/>
  <c r="U1272" i="1"/>
  <c r="R1272" i="1"/>
  <c r="E1272" i="1"/>
  <c r="D1272" i="1"/>
  <c r="Z1275" i="1"/>
  <c r="X1275" i="1"/>
  <c r="P1275" i="1"/>
  <c r="N1275" i="1"/>
  <c r="K1275" i="1"/>
  <c r="I1275" i="1"/>
  <c r="Z1274" i="1"/>
  <c r="X1274" i="1"/>
  <c r="P1274" i="1"/>
  <c r="N1274" i="1"/>
  <c r="K1274" i="1"/>
  <c r="I1274" i="1"/>
  <c r="Z1273" i="1"/>
  <c r="X1273" i="1"/>
  <c r="P1273" i="1"/>
  <c r="N1273" i="1"/>
  <c r="K1273" i="1"/>
  <c r="I1273" i="1"/>
  <c r="Z1272" i="1"/>
  <c r="X1272" i="1"/>
  <c r="P1272" i="1"/>
  <c r="N1272" i="1"/>
  <c r="K1272" i="1"/>
  <c r="I1272" i="1"/>
  <c r="Z1271" i="1"/>
  <c r="X1271" i="1"/>
  <c r="P1271" i="1"/>
  <c r="N1271" i="1"/>
  <c r="K1271" i="1"/>
  <c r="I1271" i="1"/>
  <c r="Z1270" i="1"/>
  <c r="X1270" i="1"/>
  <c r="P1270" i="1"/>
  <c r="N1270" i="1"/>
  <c r="K1270" i="1"/>
  <c r="I1270" i="1"/>
  <c r="Z1269" i="1"/>
  <c r="X1269" i="1"/>
  <c r="P1269" i="1"/>
  <c r="N1269" i="1"/>
  <c r="K1269" i="1"/>
  <c r="I1269" i="1"/>
  <c r="Z1268" i="1"/>
  <c r="X1268" i="1"/>
  <c r="P1268" i="1"/>
  <c r="N1268" i="1"/>
  <c r="K1268" i="1"/>
  <c r="I1268" i="1"/>
  <c r="V1271" i="1"/>
  <c r="U1271" i="1"/>
  <c r="R1271" i="1"/>
  <c r="E1271" i="1"/>
  <c r="D1271" i="1"/>
  <c r="V1270" i="1"/>
  <c r="U1270" i="1"/>
  <c r="R1270" i="1"/>
  <c r="E1270" i="1"/>
  <c r="D1270" i="1"/>
  <c r="V1269" i="1"/>
  <c r="U1269" i="1"/>
  <c r="R1269" i="1"/>
  <c r="E1269" i="1"/>
  <c r="D1269" i="1"/>
  <c r="V1268" i="1"/>
  <c r="U1268" i="1"/>
  <c r="R1268" i="1"/>
  <c r="E1268" i="1"/>
  <c r="D1268" i="1"/>
  <c r="L1302" i="1" l="1"/>
  <c r="Q1302" i="1"/>
  <c r="Q1297" i="1"/>
  <c r="Q1307" i="1"/>
  <c r="L1298" i="1"/>
  <c r="B1300" i="1"/>
  <c r="B1297" i="1"/>
  <c r="AA1304" i="1"/>
  <c r="Q1298" i="1"/>
  <c r="AA1302" i="1"/>
  <c r="B1308" i="1"/>
  <c r="L1301" i="1"/>
  <c r="L1299" i="1"/>
  <c r="L1300" i="1"/>
  <c r="Q1301" i="1"/>
  <c r="L1304" i="1"/>
  <c r="Q1296" i="1"/>
  <c r="AA1297" i="1"/>
  <c r="AA1301" i="1"/>
  <c r="Q1305" i="1"/>
  <c r="AA1300" i="1"/>
  <c r="L1303" i="1"/>
  <c r="B1304" i="1"/>
  <c r="AA1306" i="1"/>
  <c r="L1308" i="1"/>
  <c r="AA1299" i="1"/>
  <c r="B1303" i="1"/>
  <c r="Q1304" i="1"/>
  <c r="AA1303" i="1"/>
  <c r="B1305" i="1"/>
  <c r="AA1309" i="1"/>
  <c r="L1296" i="1"/>
  <c r="Q1308" i="1"/>
  <c r="AA1298" i="1"/>
  <c r="Q1300" i="1"/>
  <c r="Q1309" i="1"/>
  <c r="Q1303" i="1"/>
  <c r="AA1305" i="1"/>
  <c r="AA1308" i="1"/>
  <c r="B1307" i="1"/>
  <c r="B1296" i="1"/>
  <c r="B1301" i="1"/>
  <c r="B1309" i="1"/>
  <c r="L1297" i="1"/>
  <c r="L1305" i="1"/>
  <c r="B1298" i="1"/>
  <c r="B1306" i="1"/>
  <c r="B1302" i="1"/>
  <c r="B1299" i="1"/>
  <c r="V1267" i="1"/>
  <c r="U1267" i="1"/>
  <c r="R1267" i="1"/>
  <c r="E1267" i="1"/>
  <c r="D1267" i="1"/>
  <c r="Z1267" i="1"/>
  <c r="X1267" i="1"/>
  <c r="P1267" i="1"/>
  <c r="N1267" i="1"/>
  <c r="K1267" i="1"/>
  <c r="I1267" i="1"/>
  <c r="Z1266" i="1"/>
  <c r="X1266" i="1"/>
  <c r="P1266" i="1"/>
  <c r="N1266" i="1"/>
  <c r="K1266" i="1"/>
  <c r="I1266" i="1"/>
  <c r="V1266" i="1"/>
  <c r="U1266" i="1"/>
  <c r="R1266" i="1"/>
  <c r="E1266" i="1"/>
  <c r="D1266" i="1"/>
  <c r="Z1265" i="1"/>
  <c r="X1265" i="1"/>
  <c r="P1265" i="1"/>
  <c r="N1265" i="1"/>
  <c r="K1265" i="1"/>
  <c r="I1265" i="1"/>
  <c r="V1265" i="1"/>
  <c r="U1265" i="1"/>
  <c r="R1265" i="1"/>
  <c r="E1265" i="1"/>
  <c r="D1265" i="1"/>
  <c r="L1274" i="1"/>
  <c r="AA1271" i="1"/>
  <c r="AA1270" i="1"/>
  <c r="Q1270" i="1"/>
  <c r="Z1264" i="1"/>
  <c r="X1264" i="1"/>
  <c r="P1264" i="1"/>
  <c r="N1264" i="1"/>
  <c r="K1264" i="1"/>
  <c r="I1264" i="1"/>
  <c r="Z1263" i="1"/>
  <c r="X1263" i="1"/>
  <c r="P1263" i="1"/>
  <c r="N1263" i="1"/>
  <c r="K1263" i="1"/>
  <c r="I1263" i="1"/>
  <c r="Z1262" i="1"/>
  <c r="X1262" i="1"/>
  <c r="P1262" i="1"/>
  <c r="N1262" i="1"/>
  <c r="K1262" i="1"/>
  <c r="I830" i="1"/>
  <c r="I1262" i="1"/>
  <c r="Z1261" i="1"/>
  <c r="X1261" i="1"/>
  <c r="P1261" i="1"/>
  <c r="N1261" i="1"/>
  <c r="K1261" i="1"/>
  <c r="I1261" i="1"/>
  <c r="V1264" i="1"/>
  <c r="U1264" i="1"/>
  <c r="R1264" i="1"/>
  <c r="E1264" i="1"/>
  <c r="D1264" i="1"/>
  <c r="V1263" i="1"/>
  <c r="U1263" i="1"/>
  <c r="R1263" i="1"/>
  <c r="E1263" i="1"/>
  <c r="D1263" i="1"/>
  <c r="V1262" i="1"/>
  <c r="U1262" i="1"/>
  <c r="R1262" i="1"/>
  <c r="E1262" i="1"/>
  <c r="D1262" i="1"/>
  <c r="V1261" i="1"/>
  <c r="U1261" i="1"/>
  <c r="R1261" i="1"/>
  <c r="E1261" i="1"/>
  <c r="D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P1260" i="1"/>
  <c r="N1260" i="1"/>
  <c r="K1260" i="1"/>
  <c r="I1260" i="1"/>
  <c r="X1022" i="1"/>
  <c r="Z1259" i="1"/>
  <c r="X1259" i="1"/>
  <c r="P1259" i="1"/>
  <c r="N1259" i="1"/>
  <c r="K1259" i="1"/>
  <c r="I1259" i="1"/>
  <c r="Z1258" i="1"/>
  <c r="X1258" i="1"/>
  <c r="P1258" i="1"/>
  <c r="N1258" i="1"/>
  <c r="K1258" i="1"/>
  <c r="I1258" i="1"/>
  <c r="Z1257" i="1"/>
  <c r="X1257" i="1"/>
  <c r="P1257" i="1"/>
  <c r="N1257" i="1"/>
  <c r="K1257" i="1"/>
  <c r="I1257" i="1"/>
  <c r="V1260" i="1"/>
  <c r="U1260" i="1"/>
  <c r="R1260" i="1"/>
  <c r="E1260" i="1"/>
  <c r="D1260" i="1"/>
  <c r="V1259" i="1"/>
  <c r="U1259" i="1"/>
  <c r="R1259" i="1"/>
  <c r="E1259" i="1"/>
  <c r="D1259" i="1"/>
  <c r="V1258" i="1"/>
  <c r="U1258" i="1"/>
  <c r="R1258" i="1"/>
  <c r="E1258" i="1"/>
  <c r="D1258" i="1"/>
  <c r="V1257" i="1"/>
  <c r="U1257" i="1"/>
  <c r="R1257" i="1"/>
  <c r="E1257" i="1"/>
  <c r="D1257" i="1"/>
  <c r="V1256" i="1"/>
  <c r="U1256" i="1"/>
  <c r="R1256" i="1"/>
  <c r="S1309" i="1" s="1"/>
  <c r="E1256" i="1"/>
  <c r="G1309" i="1" s="1"/>
  <c r="D1256" i="1"/>
  <c r="Z1256" i="1"/>
  <c r="X1256" i="1"/>
  <c r="Y1309" i="1" s="1"/>
  <c r="P1256" i="1"/>
  <c r="N1256" i="1"/>
  <c r="O1309" i="1" s="1"/>
  <c r="K1256" i="1"/>
  <c r="I1256" i="1"/>
  <c r="J1309" i="1" s="1"/>
  <c r="Z1255" i="1"/>
  <c r="X1255" i="1"/>
  <c r="Y1308" i="1" s="1"/>
  <c r="P1255" i="1"/>
  <c r="N1255" i="1"/>
  <c r="O1308" i="1" s="1"/>
  <c r="K1255" i="1"/>
  <c r="I1255" i="1"/>
  <c r="J1308" i="1" s="1"/>
  <c r="Z1254" i="1"/>
  <c r="X1254" i="1"/>
  <c r="Y1307" i="1" s="1"/>
  <c r="P1254" i="1"/>
  <c r="N1254" i="1"/>
  <c r="O1307" i="1" s="1"/>
  <c r="K1254" i="1"/>
  <c r="I1254" i="1"/>
  <c r="J1307" i="1" s="1"/>
  <c r="Z1253" i="1"/>
  <c r="X1253" i="1"/>
  <c r="Y1306" i="1" s="1"/>
  <c r="P1253" i="1"/>
  <c r="N1253" i="1"/>
  <c r="O1306" i="1" s="1"/>
  <c r="K1253" i="1"/>
  <c r="I1253" i="1"/>
  <c r="J1306" i="1" s="1"/>
  <c r="Z1252" i="1"/>
  <c r="X1252" i="1"/>
  <c r="Y1305" i="1" s="1"/>
  <c r="P1252" i="1"/>
  <c r="N1252" i="1"/>
  <c r="O1305" i="1" s="1"/>
  <c r="K1252" i="1"/>
  <c r="I1252" i="1"/>
  <c r="J1305" i="1" s="1"/>
  <c r="Z1251" i="1"/>
  <c r="X1251" i="1"/>
  <c r="Y1304" i="1" s="1"/>
  <c r="P1251" i="1"/>
  <c r="N1251" i="1"/>
  <c r="O1304" i="1" s="1"/>
  <c r="K1251" i="1"/>
  <c r="I1251" i="1"/>
  <c r="J1304" i="1" s="1"/>
  <c r="Z1250" i="1"/>
  <c r="X1250" i="1"/>
  <c r="Y1303" i="1" s="1"/>
  <c r="P1250" i="1"/>
  <c r="N1250" i="1"/>
  <c r="O1303" i="1" s="1"/>
  <c r="K1250" i="1"/>
  <c r="I1250" i="1"/>
  <c r="J1303" i="1" s="1"/>
  <c r="V1255" i="1"/>
  <c r="U1255" i="1"/>
  <c r="R1255" i="1"/>
  <c r="S1308" i="1" s="1"/>
  <c r="E1255" i="1"/>
  <c r="G1308" i="1" s="1"/>
  <c r="D1255" i="1"/>
  <c r="V1254" i="1"/>
  <c r="U1254" i="1"/>
  <c r="R1254" i="1"/>
  <c r="S1307" i="1" s="1"/>
  <c r="E1254" i="1"/>
  <c r="G1307" i="1" s="1"/>
  <c r="D1254" i="1"/>
  <c r="V1253" i="1"/>
  <c r="U1253" i="1"/>
  <c r="R1253" i="1"/>
  <c r="S1306" i="1" s="1"/>
  <c r="E1253" i="1"/>
  <c r="G1306" i="1" s="1"/>
  <c r="D1253" i="1"/>
  <c r="V1252" i="1"/>
  <c r="U1252" i="1"/>
  <c r="R1252" i="1"/>
  <c r="S1305" i="1" s="1"/>
  <c r="E1252" i="1"/>
  <c r="G1305" i="1" s="1"/>
  <c r="D1252" i="1"/>
  <c r="V1251" i="1"/>
  <c r="U1251" i="1"/>
  <c r="R1251" i="1"/>
  <c r="S1304" i="1" s="1"/>
  <c r="E1251" i="1"/>
  <c r="G1304" i="1" s="1"/>
  <c r="D1251" i="1"/>
  <c r="V1250" i="1"/>
  <c r="U1250" i="1"/>
  <c r="R1250" i="1"/>
  <c r="S1303" i="1" s="1"/>
  <c r="E1250" i="1"/>
  <c r="G1303" i="1" s="1"/>
  <c r="D1250" i="1"/>
  <c r="V1247" i="1"/>
  <c r="U1247" i="1"/>
  <c r="R1247" i="1"/>
  <c r="S1300" i="1" s="1"/>
  <c r="E1247" i="1"/>
  <c r="G1300" i="1" s="1"/>
  <c r="D1247" i="1"/>
  <c r="V1246" i="1"/>
  <c r="U1246" i="1"/>
  <c r="R1246" i="1"/>
  <c r="S1299" i="1" s="1"/>
  <c r="E1246" i="1"/>
  <c r="G1299" i="1" s="1"/>
  <c r="D1246" i="1"/>
  <c r="V1245" i="1"/>
  <c r="U1245" i="1"/>
  <c r="R1245" i="1"/>
  <c r="S1298" i="1" s="1"/>
  <c r="E1245" i="1"/>
  <c r="G1298" i="1" s="1"/>
  <c r="D1245" i="1"/>
  <c r="Z1245" i="1"/>
  <c r="X1245" i="1"/>
  <c r="Y1298" i="1" s="1"/>
  <c r="P1245" i="1"/>
  <c r="N1245" i="1"/>
  <c r="O1298" i="1" s="1"/>
  <c r="K1245" i="1"/>
  <c r="I1245" i="1"/>
  <c r="J1298" i="1" s="1"/>
  <c r="Z1244" i="1"/>
  <c r="X1244" i="1"/>
  <c r="Y1297" i="1" s="1"/>
  <c r="P1244" i="1"/>
  <c r="N1244" i="1"/>
  <c r="O1297" i="1" s="1"/>
  <c r="K1244" i="1"/>
  <c r="I1244" i="1"/>
  <c r="J1297" i="1" s="1"/>
  <c r="Z1247" i="1"/>
  <c r="X1247" i="1"/>
  <c r="Y1300" i="1" s="1"/>
  <c r="P1247" i="1"/>
  <c r="N1247" i="1"/>
  <c r="O1300" i="1" s="1"/>
  <c r="K1247" i="1"/>
  <c r="I1247" i="1"/>
  <c r="J1300" i="1" s="1"/>
  <c r="Z1246" i="1"/>
  <c r="X1246" i="1"/>
  <c r="Y1299" i="1" s="1"/>
  <c r="P1246" i="1"/>
  <c r="N1246" i="1"/>
  <c r="O1299" i="1" s="1"/>
  <c r="K1246" i="1"/>
  <c r="I1246" i="1"/>
  <c r="J1299" i="1" s="1"/>
  <c r="Z1249" i="1"/>
  <c r="X1249" i="1"/>
  <c r="Y1302" i="1" s="1"/>
  <c r="P1249" i="1"/>
  <c r="N1249" i="1"/>
  <c r="O1302" i="1" s="1"/>
  <c r="K1249" i="1"/>
  <c r="I1249" i="1"/>
  <c r="J1302" i="1" s="1"/>
  <c r="V1249" i="1"/>
  <c r="U1249" i="1"/>
  <c r="R1249" i="1"/>
  <c r="S1302" i="1" s="1"/>
  <c r="E1249" i="1"/>
  <c r="G1302" i="1" s="1"/>
  <c r="D1249" i="1"/>
  <c r="V1248" i="1"/>
  <c r="U1248" i="1"/>
  <c r="R1248" i="1"/>
  <c r="S1301" i="1" s="1"/>
  <c r="E1248" i="1"/>
  <c r="G1301" i="1" s="1"/>
  <c r="D1248" i="1"/>
  <c r="Z1248" i="1"/>
  <c r="X1248" i="1"/>
  <c r="Y1301" i="1" s="1"/>
  <c r="P1248" i="1"/>
  <c r="N1248" i="1"/>
  <c r="O1301" i="1" s="1"/>
  <c r="K1248" i="1"/>
  <c r="I1248" i="1"/>
  <c r="J1301" i="1" s="1"/>
  <c r="Z1243" i="1"/>
  <c r="X1243" i="1"/>
  <c r="Y1296" i="1" s="1"/>
  <c r="P1243" i="1"/>
  <c r="N1243" i="1"/>
  <c r="O1296" i="1" s="1"/>
  <c r="K1243" i="1"/>
  <c r="I1243" i="1"/>
  <c r="J1296" i="1" s="1"/>
  <c r="Z1242" i="1"/>
  <c r="X1242" i="1"/>
  <c r="Y1295" i="1" s="1"/>
  <c r="P1242" i="1"/>
  <c r="N1242" i="1"/>
  <c r="K1242" i="1"/>
  <c r="I1242" i="1"/>
  <c r="Z1241" i="1"/>
  <c r="X1241" i="1"/>
  <c r="Y1294" i="1" s="1"/>
  <c r="P1241" i="1"/>
  <c r="N1241" i="1"/>
  <c r="K1241" i="1"/>
  <c r="I1241" i="1"/>
  <c r="Z1240" i="1"/>
  <c r="X1240" i="1"/>
  <c r="Y1293" i="1" s="1"/>
  <c r="P1240" i="1"/>
  <c r="N1240" i="1"/>
  <c r="K1240" i="1"/>
  <c r="I1240" i="1"/>
  <c r="Z1239" i="1"/>
  <c r="X1239" i="1"/>
  <c r="Y1292" i="1" s="1"/>
  <c r="P1239" i="1"/>
  <c r="N1239" i="1"/>
  <c r="K1239" i="1"/>
  <c r="I1239" i="1"/>
  <c r="J1292" i="1" s="1"/>
  <c r="V1244" i="1"/>
  <c r="U1244" i="1"/>
  <c r="R1244" i="1"/>
  <c r="S1297" i="1" s="1"/>
  <c r="E1244" i="1"/>
  <c r="G1297" i="1" s="1"/>
  <c r="D1244" i="1"/>
  <c r="V1243" i="1"/>
  <c r="U1243" i="1"/>
  <c r="R1243" i="1"/>
  <c r="S1296" i="1" s="1"/>
  <c r="E1243" i="1"/>
  <c r="G1296" i="1" s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G1293" i="1" s="1"/>
  <c r="D1240" i="1"/>
  <c r="V1239" i="1"/>
  <c r="U1239" i="1"/>
  <c r="R1239" i="1"/>
  <c r="E1239" i="1"/>
  <c r="G1292" i="1" s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Y1291" i="1" s="1"/>
  <c r="P1238" i="1"/>
  <c r="N1238" i="1"/>
  <c r="K1238" i="1"/>
  <c r="I1238" i="1"/>
  <c r="Z1237" i="1"/>
  <c r="X1237" i="1"/>
  <c r="Y1290" i="1" s="1"/>
  <c r="P1237" i="1"/>
  <c r="N1237" i="1"/>
  <c r="K1237" i="1"/>
  <c r="I1237" i="1"/>
  <c r="Z1236" i="1"/>
  <c r="X1236" i="1"/>
  <c r="Y1289" i="1" s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Y1288" i="1" s="1"/>
  <c r="P1235" i="1"/>
  <c r="N1235" i="1"/>
  <c r="K1235" i="1"/>
  <c r="I1235" i="1"/>
  <c r="V1234" i="1"/>
  <c r="U1234" i="1"/>
  <c r="R1234" i="1"/>
  <c r="E1234" i="1"/>
  <c r="D1234" i="1"/>
  <c r="Z1234" i="1"/>
  <c r="X1234" i="1"/>
  <c r="Y1287" i="1" s="1"/>
  <c r="P1234" i="1"/>
  <c r="N1234" i="1"/>
  <c r="K1234" i="1"/>
  <c r="I1234" i="1"/>
  <c r="Z1233" i="1"/>
  <c r="X1233" i="1"/>
  <c r="Y1286" i="1" s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Y1285" i="1" s="1"/>
  <c r="P1232" i="1"/>
  <c r="N1232" i="1"/>
  <c r="K1232" i="1"/>
  <c r="I1232" i="1"/>
  <c r="Z1231" i="1"/>
  <c r="X1231" i="1"/>
  <c r="Y1284" i="1" s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Y1283" i="1" s="1"/>
  <c r="P1230" i="1"/>
  <c r="N1230" i="1"/>
  <c r="K1230" i="1"/>
  <c r="I1230" i="1"/>
  <c r="Z1229" i="1"/>
  <c r="X1229" i="1"/>
  <c r="Y1282" i="1" s="1"/>
  <c r="P1229" i="1"/>
  <c r="N1229" i="1"/>
  <c r="K1229" i="1"/>
  <c r="I1229" i="1"/>
  <c r="Z1228" i="1"/>
  <c r="X1228" i="1"/>
  <c r="Y1281" i="1" s="1"/>
  <c r="P1228" i="1"/>
  <c r="N1228" i="1"/>
  <c r="K1228" i="1"/>
  <c r="I1228" i="1"/>
  <c r="Z1227" i="1"/>
  <c r="X1227" i="1"/>
  <c r="Y1280" i="1" s="1"/>
  <c r="P1227" i="1"/>
  <c r="N1227" i="1"/>
  <c r="O1280" i="1" s="1"/>
  <c r="K1227" i="1"/>
  <c r="I1227" i="1"/>
  <c r="Z1226" i="1"/>
  <c r="X1226" i="1"/>
  <c r="Y1279" i="1" s="1"/>
  <c r="P1226" i="1"/>
  <c r="N1226" i="1"/>
  <c r="K1226" i="1"/>
  <c r="I1226" i="1"/>
  <c r="Z1224" i="1"/>
  <c r="X1224" i="1"/>
  <c r="Y1277" i="1" s="1"/>
  <c r="P1224" i="1"/>
  <c r="N1224" i="1"/>
  <c r="K1224" i="1"/>
  <c r="I1224" i="1"/>
  <c r="Z1225" i="1"/>
  <c r="X1225" i="1"/>
  <c r="Y1278" i="1" s="1"/>
  <c r="P1225" i="1"/>
  <c r="N1225" i="1"/>
  <c r="O1278" i="1" s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Y1271" i="1" s="1"/>
  <c r="P1218" i="1"/>
  <c r="N1218" i="1"/>
  <c r="K1218" i="1"/>
  <c r="I1218" i="1"/>
  <c r="Z1217" i="1"/>
  <c r="X1217" i="1"/>
  <c r="Y1270" i="1" s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J1274" i="1" s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S1268" i="1" s="1"/>
  <c r="E1215" i="1"/>
  <c r="D1215" i="1"/>
  <c r="V1214" i="1"/>
  <c r="U1214" i="1"/>
  <c r="R1214" i="1"/>
  <c r="E1214" i="1"/>
  <c r="D1214" i="1"/>
  <c r="V1213" i="1"/>
  <c r="U1213" i="1"/>
  <c r="R1213" i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S1266" i="1" l="1"/>
  <c r="O1265" i="1"/>
  <c r="AA1265" i="1"/>
  <c r="Q1267" i="1"/>
  <c r="S1265" i="1"/>
  <c r="S1292" i="1"/>
  <c r="AA1284" i="1"/>
  <c r="AA1292" i="1"/>
  <c r="L1272" i="1"/>
  <c r="AA1283" i="1"/>
  <c r="AA1267" i="1"/>
  <c r="Y1265" i="1"/>
  <c r="S1276" i="1"/>
  <c r="G1265" i="1"/>
  <c r="G1278" i="1"/>
  <c r="J1265" i="1"/>
  <c r="O1266" i="1"/>
  <c r="G1294" i="1"/>
  <c r="AA1290" i="1"/>
  <c r="Q1265" i="1"/>
  <c r="L1278" i="1"/>
  <c r="Q1280" i="1"/>
  <c r="AA1281" i="1"/>
  <c r="J1284" i="1"/>
  <c r="O1286" i="1"/>
  <c r="O1294" i="1"/>
  <c r="J1267" i="1"/>
  <c r="S1267" i="1"/>
  <c r="S1274" i="1"/>
  <c r="Y1266" i="1"/>
  <c r="L1276" i="1"/>
  <c r="Q1278" i="1"/>
  <c r="G1277" i="1"/>
  <c r="L1266" i="1"/>
  <c r="L1263" i="1"/>
  <c r="Q1264" i="1"/>
  <c r="Q1271" i="1"/>
  <c r="O1281" i="1"/>
  <c r="S1283" i="1"/>
  <c r="Q1294" i="1"/>
  <c r="O1272" i="1"/>
  <c r="L1282" i="1"/>
  <c r="B1290" i="1"/>
  <c r="Q1292" i="1"/>
  <c r="Q1274" i="1"/>
  <c r="O1270" i="1"/>
  <c r="Q1287" i="1"/>
  <c r="Y1273" i="1"/>
  <c r="O1271" i="1"/>
  <c r="G1276" i="1"/>
  <c r="B1288" i="1"/>
  <c r="J1291" i="1"/>
  <c r="O1264" i="1"/>
  <c r="G1269" i="1"/>
  <c r="J1276" i="1"/>
  <c r="AA1276" i="1"/>
  <c r="AA1286" i="1"/>
  <c r="S1290" i="1"/>
  <c r="L1271" i="1"/>
  <c r="L1281" i="1"/>
  <c r="Q1288" i="1"/>
  <c r="Q1268" i="1"/>
  <c r="J1269" i="1"/>
  <c r="Q1272" i="1"/>
  <c r="S1280" i="1"/>
  <c r="Q1283" i="1"/>
  <c r="G1284" i="1"/>
  <c r="O1288" i="1"/>
  <c r="Q1290" i="1"/>
  <c r="G1291" i="1"/>
  <c r="O1292" i="1"/>
  <c r="J1295" i="1"/>
  <c r="J1275" i="1"/>
  <c r="O1287" i="1"/>
  <c r="Q1269" i="1"/>
  <c r="G1270" i="1"/>
  <c r="B1272" i="1"/>
  <c r="L1277" i="1"/>
  <c r="J1282" i="1"/>
  <c r="Q1286" i="1"/>
  <c r="G1287" i="1"/>
  <c r="L1293" i="1"/>
  <c r="O1295" i="1"/>
  <c r="S1275" i="1"/>
  <c r="O1279" i="1"/>
  <c r="G1285" i="1"/>
  <c r="S1286" i="1"/>
  <c r="L1291" i="1"/>
  <c r="J1266" i="1"/>
  <c r="G1268" i="1"/>
  <c r="G1272" i="1"/>
  <c r="Y1272" i="1"/>
  <c r="AA1274" i="1"/>
  <c r="Q1279" i="1"/>
  <c r="J1280" i="1"/>
  <c r="O1282" i="1"/>
  <c r="Q1284" i="1"/>
  <c r="G1290" i="1"/>
  <c r="AA1294" i="1"/>
  <c r="J1268" i="1"/>
  <c r="S1271" i="1"/>
  <c r="J1283" i="1"/>
  <c r="S1284" i="1"/>
  <c r="L1290" i="1"/>
  <c r="G1263" i="1"/>
  <c r="G1275" i="1"/>
  <c r="S1282" i="1"/>
  <c r="Q1285" i="1"/>
  <c r="G1286" i="1"/>
  <c r="S1291" i="1"/>
  <c r="L1265" i="1"/>
  <c r="G1273" i="1"/>
  <c r="J1285" i="1"/>
  <c r="S1287" i="1"/>
  <c r="G1288" i="1"/>
  <c r="B1266" i="1"/>
  <c r="AA1266" i="1"/>
  <c r="AA1269" i="1"/>
  <c r="S1272" i="1"/>
  <c r="L1273" i="1"/>
  <c r="AA1273" i="1"/>
  <c r="O1274" i="1"/>
  <c r="J1277" i="1"/>
  <c r="S1279" i="1"/>
  <c r="G1280" i="1"/>
  <c r="B1282" i="1"/>
  <c r="Q1282" i="1"/>
  <c r="G1283" i="1"/>
  <c r="L1285" i="1"/>
  <c r="J1288" i="1"/>
  <c r="O1289" i="1"/>
  <c r="L1292" i="1"/>
  <c r="Q1293" i="1"/>
  <c r="S1294" i="1"/>
  <c r="G1295" i="1"/>
  <c r="Q1266" i="1"/>
  <c r="L1264" i="1"/>
  <c r="G1266" i="1"/>
  <c r="G1267" i="1"/>
  <c r="L1269" i="1"/>
  <c r="J1272" i="1"/>
  <c r="O1273" i="1"/>
  <c r="Y1276" i="1"/>
  <c r="Q1277" i="1"/>
  <c r="S1278" i="1"/>
  <c r="G1279" i="1"/>
  <c r="B1281" i="1"/>
  <c r="G1282" i="1"/>
  <c r="O1284" i="1"/>
  <c r="J1287" i="1"/>
  <c r="L1288" i="1"/>
  <c r="S1289" i="1"/>
  <c r="AA1291" i="1"/>
  <c r="S1293" i="1"/>
  <c r="J1294" i="1"/>
  <c r="L1295" i="1"/>
  <c r="L1284" i="1"/>
  <c r="J1261" i="1"/>
  <c r="L1268" i="1"/>
  <c r="Y1268" i="1"/>
  <c r="S1270" i="1"/>
  <c r="G1271" i="1"/>
  <c r="B1273" i="1"/>
  <c r="G1274" i="1"/>
  <c r="Y1275" i="1"/>
  <c r="O1276" i="1"/>
  <c r="J1279" i="1"/>
  <c r="L1280" i="1"/>
  <c r="S1281" i="1"/>
  <c r="L1283" i="1"/>
  <c r="S1285" i="1"/>
  <c r="J1286" i="1"/>
  <c r="L1287" i="1"/>
  <c r="AA1288" i="1"/>
  <c r="J1290" i="1"/>
  <c r="O1291" i="1"/>
  <c r="L1294" i="1"/>
  <c r="AA1295" i="1"/>
  <c r="B1274" i="1"/>
  <c r="B1289" i="1"/>
  <c r="Y1267" i="1"/>
  <c r="O1268" i="1"/>
  <c r="J1271" i="1"/>
  <c r="S1273" i="1"/>
  <c r="L1275" i="1"/>
  <c r="AA1275" i="1"/>
  <c r="S1277" i="1"/>
  <c r="J1278" i="1"/>
  <c r="L1279" i="1"/>
  <c r="AA1280" i="1"/>
  <c r="O1283" i="1"/>
  <c r="L1286" i="1"/>
  <c r="AA1287" i="1"/>
  <c r="Q1291" i="1"/>
  <c r="L1267" i="1"/>
  <c r="AA1268" i="1"/>
  <c r="S1269" i="1"/>
  <c r="J1270" i="1"/>
  <c r="AA1272" i="1"/>
  <c r="O1275" i="1"/>
  <c r="Q1276" i="1"/>
  <c r="G1289" i="1"/>
  <c r="AA1293" i="1"/>
  <c r="Q1295" i="1"/>
  <c r="S1263" i="1"/>
  <c r="O1267" i="1"/>
  <c r="L1270" i="1"/>
  <c r="Y1274" i="1"/>
  <c r="Q1275" i="1"/>
  <c r="B1280" i="1"/>
  <c r="G1281" i="1"/>
  <c r="AA1282" i="1"/>
  <c r="AA1285" i="1"/>
  <c r="S1288" i="1"/>
  <c r="L1289" i="1"/>
  <c r="AA1289" i="1"/>
  <c r="O1290" i="1"/>
  <c r="J1293" i="1"/>
  <c r="S1295" i="1"/>
  <c r="B1269" i="1"/>
  <c r="Q1273" i="1"/>
  <c r="B1277" i="1"/>
  <c r="Q1281" i="1"/>
  <c r="B1285" i="1"/>
  <c r="Q1289" i="1"/>
  <c r="B1293" i="1"/>
  <c r="O1269" i="1"/>
  <c r="Y1269" i="1"/>
  <c r="B1271" i="1"/>
  <c r="J1273" i="1"/>
  <c r="O1277" i="1"/>
  <c r="B1279" i="1"/>
  <c r="J1281" i="1"/>
  <c r="O1285" i="1"/>
  <c r="B1287" i="1"/>
  <c r="J1289" i="1"/>
  <c r="O1293" i="1"/>
  <c r="B1295" i="1"/>
  <c r="B1268" i="1"/>
  <c r="B1276" i="1"/>
  <c r="B1284" i="1"/>
  <c r="B1292" i="1"/>
  <c r="B1270" i="1"/>
  <c r="B1278" i="1"/>
  <c r="B1286" i="1"/>
  <c r="B1294" i="1"/>
  <c r="B1267" i="1"/>
  <c r="B1275" i="1"/>
  <c r="B1283" i="1"/>
  <c r="B1291" i="1"/>
  <c r="B1265" i="1"/>
  <c r="O1263" i="1"/>
  <c r="S1261" i="1"/>
  <c r="B1264" i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J1263" i="1"/>
  <c r="B1263" i="1"/>
  <c r="B1262" i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C1305" i="1" s="1"/>
  <c r="Q1238" i="1"/>
  <c r="Q1222" i="1"/>
  <c r="L1231" i="1"/>
  <c r="J1251" i="1"/>
  <c r="J1253" i="1"/>
  <c r="L1252" i="1"/>
  <c r="Y1253" i="1"/>
  <c r="Q1260" i="1"/>
  <c r="AA1259" i="1"/>
  <c r="G1258" i="1"/>
  <c r="B1256" i="1"/>
  <c r="C1309" i="1" s="1"/>
  <c r="Q1254" i="1"/>
  <c r="AA1253" i="1"/>
  <c r="Q1248" i="1"/>
  <c r="Q1245" i="1"/>
  <c r="Q1242" i="1"/>
  <c r="AA1241" i="1"/>
  <c r="B1249" i="1"/>
  <c r="C1302" i="1" s="1"/>
  <c r="B1246" i="1"/>
  <c r="C1299" i="1" s="1"/>
  <c r="AA1232" i="1"/>
  <c r="J1260" i="1"/>
  <c r="S1259" i="1"/>
  <c r="G1259" i="1"/>
  <c r="Q1257" i="1"/>
  <c r="AA1256" i="1"/>
  <c r="Y1255" i="1"/>
  <c r="B1255" i="1"/>
  <c r="C1308" i="1" s="1"/>
  <c r="Q1252" i="1"/>
  <c r="O1251" i="1"/>
  <c r="B1242" i="1"/>
  <c r="B1239" i="1"/>
  <c r="G1260" i="1"/>
  <c r="O1259" i="1"/>
  <c r="O1252" i="1"/>
  <c r="B1251" i="1"/>
  <c r="C1304" i="1" s="1"/>
  <c r="B1250" i="1"/>
  <c r="C1303" i="1" s="1"/>
  <c r="B1247" i="1"/>
  <c r="C1300" i="1" s="1"/>
  <c r="B1240" i="1"/>
  <c r="B1235" i="1"/>
  <c r="J1255" i="1"/>
  <c r="S1254" i="1"/>
  <c r="B1257" i="1"/>
  <c r="S1255" i="1"/>
  <c r="G1255" i="1"/>
  <c r="O1254" i="1"/>
  <c r="B1253" i="1"/>
  <c r="C1306" i="1" s="1"/>
  <c r="Y1252" i="1"/>
  <c r="Y1251" i="1"/>
  <c r="B1237" i="1"/>
  <c r="B1259" i="1"/>
  <c r="Y1257" i="1"/>
  <c r="J1257" i="1"/>
  <c r="AA1248" i="1"/>
  <c r="B1248" i="1"/>
  <c r="C1301" i="1" s="1"/>
  <c r="Q1246" i="1"/>
  <c r="AA1245" i="1"/>
  <c r="L1244" i="1"/>
  <c r="O1257" i="1"/>
  <c r="O1256" i="1"/>
  <c r="AA1260" i="1"/>
  <c r="O1260" i="1"/>
  <c r="Y1259" i="1"/>
  <c r="B1258" i="1"/>
  <c r="S1256" i="1"/>
  <c r="O1255" i="1"/>
  <c r="AA1254" i="1"/>
  <c r="B1254" i="1"/>
  <c r="C1307" i="1" s="1"/>
  <c r="J1252" i="1"/>
  <c r="B1245" i="1"/>
  <c r="C1298" i="1" s="1"/>
  <c r="B1241" i="1"/>
  <c r="B1238" i="1"/>
  <c r="B1243" i="1"/>
  <c r="C1296" i="1" s="1"/>
  <c r="S1257" i="1"/>
  <c r="J1258" i="1"/>
  <c r="G1257" i="1"/>
  <c r="Q1256" i="1"/>
  <c r="Y1254" i="1"/>
  <c r="J1254" i="1"/>
  <c r="S1253" i="1"/>
  <c r="S1251" i="1"/>
  <c r="Q1243" i="1"/>
  <c r="B1260" i="1"/>
  <c r="B1244" i="1"/>
  <c r="C1297" i="1" s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90" i="1" l="1"/>
  <c r="C1288" i="1"/>
  <c r="C1272" i="1"/>
  <c r="C1275" i="1"/>
  <c r="C1276" i="1"/>
  <c r="C1266" i="1"/>
  <c r="C1294" i="1"/>
  <c r="C1295" i="1"/>
  <c r="C1279" i="1"/>
  <c r="C1280" i="1"/>
  <c r="C1267" i="1"/>
  <c r="C1268" i="1"/>
  <c r="C1293" i="1"/>
  <c r="C1286" i="1"/>
  <c r="C1285" i="1"/>
  <c r="C1278" i="1"/>
  <c r="C1265" i="1"/>
  <c r="C1270" i="1"/>
  <c r="C1277" i="1"/>
  <c r="C1289" i="1"/>
  <c r="C1291" i="1"/>
  <c r="C1292" i="1"/>
  <c r="C1287" i="1"/>
  <c r="C1271" i="1"/>
  <c r="C1274" i="1"/>
  <c r="C1273" i="1"/>
  <c r="C1282" i="1"/>
  <c r="C1283" i="1"/>
  <c r="C1284" i="1"/>
  <c r="C1269" i="1"/>
  <c r="C1281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O1112" i="1" s="1"/>
  <c r="N1058" i="1"/>
  <c r="N1057" i="1"/>
  <c r="N1056" i="1"/>
  <c r="N1055" i="1"/>
  <c r="N1054" i="1"/>
  <c r="N1053" i="1"/>
  <c r="N1052" i="1"/>
  <c r="N1051" i="1"/>
  <c r="N1049" i="1"/>
  <c r="N1048" i="1"/>
  <c r="N1047" i="1"/>
  <c r="N1046" i="1"/>
  <c r="N1045" i="1"/>
  <c r="N1044" i="1"/>
  <c r="N1043" i="1"/>
  <c r="O1043" i="1" s="1"/>
  <c r="N1042" i="1"/>
  <c r="N1041" i="1"/>
  <c r="N1040" i="1"/>
  <c r="N1039" i="1"/>
  <c r="K1060" i="1"/>
  <c r="K1059" i="1"/>
  <c r="K1058" i="1"/>
  <c r="K1057" i="1"/>
  <c r="K1056" i="1"/>
  <c r="K1055" i="1"/>
  <c r="K1054" i="1"/>
  <c r="K1053" i="1"/>
  <c r="I1060" i="1"/>
  <c r="J1113" i="1" s="1"/>
  <c r="I1059" i="1"/>
  <c r="J1112" i="1" s="1"/>
  <c r="I1058" i="1"/>
  <c r="I1057" i="1"/>
  <c r="I1056" i="1"/>
  <c r="J1109" i="1" s="1"/>
  <c r="I1055" i="1"/>
  <c r="I1054" i="1"/>
  <c r="J1107" i="1" s="1"/>
  <c r="I1053" i="1"/>
  <c r="N1038" i="1"/>
  <c r="P1037" i="1"/>
  <c r="P1036" i="1"/>
  <c r="P1035" i="1"/>
  <c r="P1034" i="1"/>
  <c r="Q1034" i="1" s="1"/>
  <c r="P1033" i="1"/>
  <c r="P1032" i="1"/>
  <c r="P1031" i="1"/>
  <c r="P1030" i="1"/>
  <c r="P1029" i="1"/>
  <c r="P1028" i="1"/>
  <c r="N1037" i="1"/>
  <c r="Q1037" i="1" s="1"/>
  <c r="N1036" i="1"/>
  <c r="N1035" i="1"/>
  <c r="N1034" i="1"/>
  <c r="N1033" i="1"/>
  <c r="N1032" i="1"/>
  <c r="N1031" i="1"/>
  <c r="N1030" i="1"/>
  <c r="O1083" i="1" s="1"/>
  <c r="N1029" i="1"/>
  <c r="Q1029" i="1" s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J1101" i="1" s="1"/>
  <c r="I1047" i="1"/>
  <c r="J1100" i="1" s="1"/>
  <c r="I1046" i="1"/>
  <c r="I1045" i="1"/>
  <c r="I1044" i="1"/>
  <c r="I1043" i="1"/>
  <c r="I1042" i="1"/>
  <c r="I1041" i="1"/>
  <c r="I1040" i="1"/>
  <c r="I1039" i="1"/>
  <c r="L1039" i="1" s="1"/>
  <c r="I1038" i="1"/>
  <c r="I1037" i="1"/>
  <c r="I1036" i="1"/>
  <c r="K1035" i="1"/>
  <c r="N1027" i="1"/>
  <c r="N1026" i="1"/>
  <c r="N1025" i="1"/>
  <c r="N1024" i="1"/>
  <c r="Q1024" i="1" s="1"/>
  <c r="N1023" i="1"/>
  <c r="O1076" i="1" s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N1017" i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J1084" i="1" s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G1113" i="1" s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S1110" i="1" s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S1049" i="1" s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Q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G1099" i="1" s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G1097" i="1" s="1"/>
  <c r="D1044" i="1"/>
  <c r="Z1043" i="1"/>
  <c r="X1043" i="1"/>
  <c r="W1043" i="1"/>
  <c r="V1043" i="1"/>
  <c r="U1043" i="1"/>
  <c r="R1043" i="1"/>
  <c r="M1043" i="1"/>
  <c r="H1043" i="1"/>
  <c r="E1043" i="1"/>
  <c r="G1096" i="1" s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S1094" i="1" s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Y1092" i="1" s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G1089" i="1" s="1"/>
  <c r="D1036" i="1"/>
  <c r="Z1035" i="1"/>
  <c r="X1035" i="1"/>
  <c r="W1035" i="1"/>
  <c r="V1035" i="1"/>
  <c r="U1035" i="1"/>
  <c r="R1035" i="1"/>
  <c r="M1035" i="1"/>
  <c r="H1035" i="1"/>
  <c r="E1035" i="1"/>
  <c r="G1088" i="1" s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G1083" i="1" s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Y1081" i="1" s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G1076" i="1" s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AA1021" i="1" s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Y1068" i="1" s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M1013" i="1"/>
  <c r="H1013" i="1"/>
  <c r="E1013" i="1"/>
  <c r="D1013" i="1"/>
  <c r="Z1012" i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S1064" i="1" s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S1062" i="1" s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L1007" i="1" s="1"/>
  <c r="I1007" i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Y1056" i="1" s="1"/>
  <c r="W1003" i="1"/>
  <c r="V1003" i="1"/>
  <c r="U1003" i="1"/>
  <c r="R1003" i="1"/>
  <c r="P1003" i="1"/>
  <c r="N1003" i="1"/>
  <c r="M1003" i="1"/>
  <c r="K1003" i="1"/>
  <c r="L1003" i="1" s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O1054" i="1" s="1"/>
  <c r="M1001" i="1"/>
  <c r="K1001" i="1"/>
  <c r="I1001" i="1"/>
  <c r="J1054" i="1" s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L999" i="1" s="1"/>
  <c r="I999" i="1"/>
  <c r="J1052" i="1" s="1"/>
  <c r="H999" i="1"/>
  <c r="E999" i="1"/>
  <c r="D999" i="1"/>
  <c r="Z998" i="1"/>
  <c r="X998" i="1"/>
  <c r="Y1051" i="1" s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J1049" i="1" s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J1014" i="1" s="1"/>
  <c r="E961" i="1"/>
  <c r="D961" i="1"/>
  <c r="Z981" i="1"/>
  <c r="AA981" i="1" s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G1033" i="1" s="1"/>
  <c r="D980" i="1"/>
  <c r="Z979" i="1"/>
  <c r="X979" i="1"/>
  <c r="Y1032" i="1" s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S1030" i="1" s="1"/>
  <c r="Z976" i="1"/>
  <c r="X976" i="1"/>
  <c r="W976" i="1"/>
  <c r="V976" i="1"/>
  <c r="U976" i="1"/>
  <c r="R976" i="1"/>
  <c r="Z975" i="1"/>
  <c r="X975" i="1"/>
  <c r="Y1028" i="1" s="1"/>
  <c r="W975" i="1"/>
  <c r="V975" i="1"/>
  <c r="U975" i="1"/>
  <c r="R975" i="1"/>
  <c r="P975" i="1"/>
  <c r="N975" i="1"/>
  <c r="M975" i="1"/>
  <c r="K975" i="1"/>
  <c r="I975" i="1"/>
  <c r="H975" i="1"/>
  <c r="E975" i="1"/>
  <c r="G1028" i="1" s="1"/>
  <c r="D975" i="1"/>
  <c r="Z974" i="1"/>
  <c r="X974" i="1"/>
  <c r="W974" i="1"/>
  <c r="V974" i="1"/>
  <c r="U974" i="1"/>
  <c r="R974" i="1"/>
  <c r="S1027" i="1" s="1"/>
  <c r="P974" i="1"/>
  <c r="Q974" i="1" s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N972" i="1"/>
  <c r="V972" i="1"/>
  <c r="U972" i="1"/>
  <c r="R972" i="1"/>
  <c r="M972" i="1"/>
  <c r="K972" i="1"/>
  <c r="I972" i="1"/>
  <c r="J1025" i="1" s="1"/>
  <c r="H972" i="1"/>
  <c r="E972" i="1"/>
  <c r="G1025" i="1" s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G1024" i="1" s="1"/>
  <c r="D971" i="1"/>
  <c r="Z970" i="1"/>
  <c r="X970" i="1"/>
  <c r="W970" i="1"/>
  <c r="V970" i="1"/>
  <c r="U970" i="1"/>
  <c r="R970" i="1"/>
  <c r="S1023" i="1" s="1"/>
  <c r="P970" i="1"/>
  <c r="Q970" i="1" s="1"/>
  <c r="N970" i="1"/>
  <c r="M970" i="1"/>
  <c r="K970" i="1"/>
  <c r="I970" i="1"/>
  <c r="H970" i="1"/>
  <c r="E970" i="1"/>
  <c r="D970" i="1"/>
  <c r="Z969" i="1"/>
  <c r="AA969" i="1" s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Y1021" i="1" s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Q966" i="1" s="1"/>
  <c r="N966" i="1"/>
  <c r="M966" i="1"/>
  <c r="K966" i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G1018" i="1" s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O1016" i="1" s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S1014" i="1" s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J1011" i="1" s="1"/>
  <c r="E958" i="1"/>
  <c r="D958" i="1"/>
  <c r="X957" i="1"/>
  <c r="X956" i="1"/>
  <c r="Z957" i="1"/>
  <c r="V957" i="1"/>
  <c r="U957" i="1"/>
  <c r="R957" i="1"/>
  <c r="P957" i="1"/>
  <c r="N957" i="1"/>
  <c r="O1010" i="1" s="1"/>
  <c r="K957" i="1"/>
  <c r="I957" i="1"/>
  <c r="E957" i="1"/>
  <c r="D957" i="1"/>
  <c r="Z956" i="1"/>
  <c r="V956" i="1"/>
  <c r="U956" i="1"/>
  <c r="R956" i="1"/>
  <c r="P956" i="1"/>
  <c r="N956" i="1"/>
  <c r="K956" i="1"/>
  <c r="I956" i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AA954" i="1" s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J1003" i="1" s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G1000" i="1" s="1"/>
  <c r="D947" i="1"/>
  <c r="Z946" i="1"/>
  <c r="X946" i="1"/>
  <c r="V946" i="1"/>
  <c r="U946" i="1"/>
  <c r="R946" i="1"/>
  <c r="P946" i="1"/>
  <c r="N946" i="1"/>
  <c r="O999" i="1" s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J997" i="1" s="1"/>
  <c r="E944" i="1"/>
  <c r="D944" i="1"/>
  <c r="Z943" i="1"/>
  <c r="X943" i="1"/>
  <c r="V943" i="1"/>
  <c r="U943" i="1"/>
  <c r="R943" i="1"/>
  <c r="P943" i="1"/>
  <c r="N943" i="1"/>
  <c r="O996" i="1" s="1"/>
  <c r="K943" i="1"/>
  <c r="L943" i="1" s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S994" i="1" s="1"/>
  <c r="P941" i="1"/>
  <c r="N941" i="1"/>
  <c r="O994" i="1" s="1"/>
  <c r="K941" i="1"/>
  <c r="I941" i="1"/>
  <c r="E941" i="1"/>
  <c r="D941" i="1"/>
  <c r="Z940" i="1"/>
  <c r="Z939" i="1"/>
  <c r="X940" i="1"/>
  <c r="X939" i="1"/>
  <c r="Y992" i="1" s="1"/>
  <c r="V940" i="1"/>
  <c r="U940" i="1"/>
  <c r="R940" i="1"/>
  <c r="R939" i="1"/>
  <c r="U939" i="1"/>
  <c r="V939" i="1"/>
  <c r="P940" i="1"/>
  <c r="P939" i="1"/>
  <c r="N940" i="1"/>
  <c r="O993" i="1" s="1"/>
  <c r="N939" i="1"/>
  <c r="K940" i="1"/>
  <c r="K939" i="1"/>
  <c r="I940" i="1"/>
  <c r="I939" i="1"/>
  <c r="E940" i="1"/>
  <c r="D940" i="1"/>
  <c r="E939" i="1"/>
  <c r="G992" i="1" s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S990" i="1" s="1"/>
  <c r="P937" i="1"/>
  <c r="N937" i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L936" i="1" s="1"/>
  <c r="E936" i="1"/>
  <c r="D936" i="1"/>
  <c r="Z935" i="1"/>
  <c r="X935" i="1"/>
  <c r="Y988" i="1" s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G986" i="1" s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L931" i="1" s="1"/>
  <c r="E931" i="1"/>
  <c r="G984" i="1" s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S980" i="1" s="1"/>
  <c r="P927" i="1"/>
  <c r="N927" i="1"/>
  <c r="K927" i="1"/>
  <c r="I927" i="1"/>
  <c r="E927" i="1"/>
  <c r="D927" i="1"/>
  <c r="Z926" i="1"/>
  <c r="X926" i="1"/>
  <c r="P926" i="1"/>
  <c r="N926" i="1"/>
  <c r="O979" i="1" s="1"/>
  <c r="V926" i="1"/>
  <c r="U926" i="1"/>
  <c r="R926" i="1"/>
  <c r="S979" i="1" s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E922" i="1"/>
  <c r="D922" i="1"/>
  <c r="Z921" i="1"/>
  <c r="X921" i="1"/>
  <c r="V921" i="1"/>
  <c r="U921" i="1"/>
  <c r="R921" i="1"/>
  <c r="P921" i="1"/>
  <c r="N921" i="1"/>
  <c r="K921" i="1"/>
  <c r="I921" i="1"/>
  <c r="J974" i="1" s="1"/>
  <c r="E921" i="1"/>
  <c r="D921" i="1"/>
  <c r="Z920" i="1"/>
  <c r="X920" i="1"/>
  <c r="Y973" i="1" s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V917" i="1"/>
  <c r="U917" i="1"/>
  <c r="R917" i="1"/>
  <c r="P917" i="1"/>
  <c r="N917" i="1"/>
  <c r="O970" i="1" s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G969" i="1" s="1"/>
  <c r="D916" i="1"/>
  <c r="Z915" i="1"/>
  <c r="X915" i="1"/>
  <c r="V915" i="1"/>
  <c r="U915" i="1"/>
  <c r="R915" i="1"/>
  <c r="S968" i="1" s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O963" i="1" s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Y923" i="1" s="1"/>
  <c r="X901" i="1"/>
  <c r="Y954" i="1" s="1"/>
  <c r="Z871" i="1"/>
  <c r="X871" i="1"/>
  <c r="Y871" i="1" s="1"/>
  <c r="Z872" i="1"/>
  <c r="X872" i="1"/>
  <c r="Z874" i="1"/>
  <c r="X874" i="1"/>
  <c r="Y927" i="1" s="1"/>
  <c r="Z875" i="1"/>
  <c r="X875" i="1"/>
  <c r="Z876" i="1"/>
  <c r="X876" i="1"/>
  <c r="Z877" i="1"/>
  <c r="X877" i="1"/>
  <c r="Z878" i="1"/>
  <c r="X878" i="1"/>
  <c r="Z879" i="1"/>
  <c r="X879" i="1"/>
  <c r="Y932" i="1" s="1"/>
  <c r="Z880" i="1"/>
  <c r="X880" i="1"/>
  <c r="X881" i="1"/>
  <c r="Z881" i="1"/>
  <c r="X882" i="1"/>
  <c r="Z882" i="1"/>
  <c r="Z883" i="1"/>
  <c r="X883" i="1"/>
  <c r="Y936" i="1" s="1"/>
  <c r="Z884" i="1"/>
  <c r="X884" i="1"/>
  <c r="Z885" i="1"/>
  <c r="X885" i="1"/>
  <c r="Z886" i="1"/>
  <c r="X886" i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Y898" i="1" s="1"/>
  <c r="Z899" i="1"/>
  <c r="X899" i="1"/>
  <c r="Y899" i="1" s="1"/>
  <c r="Z900" i="1"/>
  <c r="X900" i="1"/>
  <c r="Z901" i="1"/>
  <c r="X902" i="1"/>
  <c r="X903" i="1"/>
  <c r="X904" i="1"/>
  <c r="X905" i="1"/>
  <c r="X906" i="1"/>
  <c r="X907" i="1"/>
  <c r="X908" i="1"/>
  <c r="Y961" i="1" s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E820" i="1"/>
  <c r="G820" i="1" s="1"/>
  <c r="E821" i="1"/>
  <c r="G821" i="1" s="1"/>
  <c r="E822" i="1"/>
  <c r="G822" i="1" s="1"/>
  <c r="E823" i="1"/>
  <c r="G823" i="1" s="1"/>
  <c r="E824" i="1"/>
  <c r="E825" i="1"/>
  <c r="G825" i="1" s="1"/>
  <c r="E826" i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G860" i="1" s="1"/>
  <c r="E861" i="1"/>
  <c r="E862" i="1"/>
  <c r="E863" i="1"/>
  <c r="E864" i="1"/>
  <c r="G864" i="1" s="1"/>
  <c r="E865" i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G877" i="1" s="1"/>
  <c r="E878" i="1"/>
  <c r="E879" i="1"/>
  <c r="E880" i="1"/>
  <c r="E881" i="1"/>
  <c r="E882" i="1"/>
  <c r="E883" i="1"/>
  <c r="E884" i="1"/>
  <c r="E885" i="1"/>
  <c r="G885" i="1" s="1"/>
  <c r="E886" i="1"/>
  <c r="E887" i="1"/>
  <c r="G940" i="1" s="1"/>
  <c r="E888" i="1"/>
  <c r="E889" i="1"/>
  <c r="E890" i="1"/>
  <c r="E891" i="1"/>
  <c r="E892" i="1"/>
  <c r="E893" i="1"/>
  <c r="G946" i="1" s="1"/>
  <c r="E894" i="1"/>
  <c r="E895" i="1"/>
  <c r="G895" i="1" s="1"/>
  <c r="E896" i="1"/>
  <c r="E897" i="1"/>
  <c r="E898" i="1"/>
  <c r="E899" i="1"/>
  <c r="E900" i="1"/>
  <c r="E901" i="1"/>
  <c r="G954" i="1" s="1"/>
  <c r="E902" i="1"/>
  <c r="E903" i="1"/>
  <c r="E904" i="1"/>
  <c r="E905" i="1"/>
  <c r="E906" i="1"/>
  <c r="G959" i="1" s="1"/>
  <c r="E907" i="1"/>
  <c r="E908" i="1"/>
  <c r="E909" i="1"/>
  <c r="G909" i="1" s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S915" i="1" s="1"/>
  <c r="R863" i="1"/>
  <c r="R864" i="1"/>
  <c r="S917" i="1" s="1"/>
  <c r="R865" i="1"/>
  <c r="R866" i="1"/>
  <c r="R867" i="1"/>
  <c r="R868" i="1"/>
  <c r="R869" i="1"/>
  <c r="R870" i="1"/>
  <c r="S870" i="1" s="1"/>
  <c r="R871" i="1"/>
  <c r="S924" i="1" s="1"/>
  <c r="R872" i="1"/>
  <c r="S925" i="1" s="1"/>
  <c r="R873" i="1"/>
  <c r="R874" i="1"/>
  <c r="R875" i="1"/>
  <c r="S928" i="1" s="1"/>
  <c r="R876" i="1"/>
  <c r="R877" i="1"/>
  <c r="R878" i="1"/>
  <c r="S931" i="1" s="1"/>
  <c r="R879" i="1"/>
  <c r="R880" i="1"/>
  <c r="R881" i="1"/>
  <c r="R882" i="1"/>
  <c r="R883" i="1"/>
  <c r="R884" i="1"/>
  <c r="R885" i="1"/>
  <c r="R886" i="1"/>
  <c r="S939" i="1" s="1"/>
  <c r="R887" i="1"/>
  <c r="R888" i="1"/>
  <c r="R889" i="1"/>
  <c r="R890" i="1"/>
  <c r="R891" i="1"/>
  <c r="R892" i="1"/>
  <c r="R893" i="1"/>
  <c r="R894" i="1"/>
  <c r="S947" i="1" s="1"/>
  <c r="R895" i="1"/>
  <c r="R896" i="1"/>
  <c r="R897" i="1"/>
  <c r="R898" i="1"/>
  <c r="R899" i="1"/>
  <c r="S952" i="1" s="1"/>
  <c r="R900" i="1"/>
  <c r="R901" i="1"/>
  <c r="R902" i="1"/>
  <c r="R903" i="1"/>
  <c r="R904" i="1"/>
  <c r="R905" i="1"/>
  <c r="R906" i="1"/>
  <c r="R907" i="1"/>
  <c r="S960" i="1" s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J956" i="1" s="1"/>
  <c r="P902" i="1"/>
  <c r="N902" i="1"/>
  <c r="O955" i="1" s="1"/>
  <c r="K902" i="1"/>
  <c r="I902" i="1"/>
  <c r="P901" i="1"/>
  <c r="P900" i="1"/>
  <c r="N901" i="1"/>
  <c r="N900" i="1"/>
  <c r="O953" i="1" s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O952" i="1" s="1"/>
  <c r="K899" i="1"/>
  <c r="I899" i="1"/>
  <c r="J952" i="1" s="1"/>
  <c r="P898" i="1"/>
  <c r="N898" i="1"/>
  <c r="K898" i="1"/>
  <c r="I898" i="1"/>
  <c r="P897" i="1"/>
  <c r="N897" i="1"/>
  <c r="O950" i="1" s="1"/>
  <c r="K897" i="1"/>
  <c r="I897" i="1"/>
  <c r="P896" i="1"/>
  <c r="N896" i="1"/>
  <c r="P895" i="1"/>
  <c r="N895" i="1"/>
  <c r="O948" i="1" s="1"/>
  <c r="P894" i="1"/>
  <c r="N894" i="1"/>
  <c r="P893" i="1"/>
  <c r="N893" i="1"/>
  <c r="P892" i="1"/>
  <c r="N892" i="1"/>
  <c r="O945" i="1" s="1"/>
  <c r="K896" i="1"/>
  <c r="I896" i="1"/>
  <c r="J949" i="1" s="1"/>
  <c r="K895" i="1"/>
  <c r="I895" i="1"/>
  <c r="K894" i="1"/>
  <c r="I894" i="1"/>
  <c r="K893" i="1"/>
  <c r="I893" i="1"/>
  <c r="K892" i="1"/>
  <c r="I892" i="1"/>
  <c r="P891" i="1"/>
  <c r="N891" i="1"/>
  <c r="O944" i="1" s="1"/>
  <c r="K891" i="1"/>
  <c r="I891" i="1"/>
  <c r="P890" i="1"/>
  <c r="N890" i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N886" i="1"/>
  <c r="K886" i="1"/>
  <c r="I886" i="1"/>
  <c r="J939" i="1" s="1"/>
  <c r="P885" i="1"/>
  <c r="N885" i="1"/>
  <c r="K885" i="1"/>
  <c r="I885" i="1"/>
  <c r="P884" i="1"/>
  <c r="N884" i="1"/>
  <c r="O937" i="1" s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J935" i="1" s="1"/>
  <c r="I881" i="1"/>
  <c r="J934" i="1" s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J927" i="1" s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G866" i="1"/>
  <c r="P865" i="1"/>
  <c r="N865" i="1"/>
  <c r="O865" i="1" s="1"/>
  <c r="K865" i="1"/>
  <c r="I865" i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O909" i="1" s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I828" i="1"/>
  <c r="J828" i="1" s="1"/>
  <c r="I827" i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19" i="1"/>
  <c r="G840" i="1"/>
  <c r="G824" i="1"/>
  <c r="AA885" i="1"/>
  <c r="AA881" i="1"/>
  <c r="AA865" i="1"/>
  <c r="AA853" i="1"/>
  <c r="AA845" i="1"/>
  <c r="Y846" i="1"/>
  <c r="Y886" i="1"/>
  <c r="AA837" i="1"/>
  <c r="AA821" i="1"/>
  <c r="L934" i="1"/>
  <c r="Q955" i="1"/>
  <c r="AA961" i="1"/>
  <c r="L963" i="1"/>
  <c r="O966" i="1"/>
  <c r="L966" i="1"/>
  <c r="L992" i="1"/>
  <c r="AA1012" i="1"/>
  <c r="Q1017" i="1"/>
  <c r="Q1018" i="1"/>
  <c r="Q1019" i="1"/>
  <c r="L1020" i="1"/>
  <c r="Q1027" i="1"/>
  <c r="AA1028" i="1"/>
  <c r="L1035" i="1"/>
  <c r="Q1039" i="1"/>
  <c r="Y1048" i="1"/>
  <c r="Q1048" i="1"/>
  <c r="Q1054" i="1"/>
  <c r="L1053" i="1"/>
  <c r="J1060" i="1"/>
  <c r="S929" i="1"/>
  <c r="O998" i="1"/>
  <c r="J1050" i="1"/>
  <c r="Q972" i="1"/>
  <c r="L1060" i="1"/>
  <c r="J1017" i="1"/>
  <c r="J985" i="1"/>
  <c r="O974" i="1"/>
  <c r="L993" i="1"/>
  <c r="L984" i="1"/>
  <c r="G826" i="1"/>
  <c r="S1015" i="1"/>
  <c r="S1052" i="1"/>
  <c r="S1013" i="1"/>
  <c r="G897" i="1"/>
  <c r="O990" i="1"/>
  <c r="Q990" i="1"/>
  <c r="J829" i="1"/>
  <c r="J1041" i="1"/>
  <c r="Q1061" i="1"/>
  <c r="L1061" i="1"/>
  <c r="AA1063" i="1"/>
  <c r="O1062" i="1"/>
  <c r="J964" i="1"/>
  <c r="L1043" i="1"/>
  <c r="L978" i="1"/>
  <c r="Q1069" i="1"/>
  <c r="AA1071" i="1"/>
  <c r="Q1072" i="1"/>
  <c r="L1074" i="1"/>
  <c r="AA1079" i="1"/>
  <c r="Q1082" i="1"/>
  <c r="L1082" i="1"/>
  <c r="L1084" i="1"/>
  <c r="L1085" i="1"/>
  <c r="L1087" i="1"/>
  <c r="Q1088" i="1"/>
  <c r="L1091" i="1"/>
  <c r="Q1093" i="1"/>
  <c r="AA1100" i="1"/>
  <c r="L1100" i="1"/>
  <c r="Q1104" i="1"/>
  <c r="L1104" i="1"/>
  <c r="G1010" i="1"/>
  <c r="G991" i="1"/>
  <c r="G1106" i="1"/>
  <c r="G951" i="1"/>
  <c r="G850" i="1"/>
  <c r="S1091" i="1"/>
  <c r="G925" i="1"/>
  <c r="S967" i="1"/>
  <c r="L1108" i="1"/>
  <c r="G957" i="1"/>
  <c r="Q915" i="1"/>
  <c r="AA877" i="1"/>
  <c r="J827" i="1"/>
  <c r="Y879" i="1"/>
  <c r="S1088" i="1"/>
  <c r="S1035" i="1"/>
  <c r="Y930" i="1"/>
  <c r="L956" i="1"/>
  <c r="O1046" i="1"/>
  <c r="Q1046" i="1"/>
  <c r="AA1049" i="1"/>
  <c r="O1108" i="1"/>
  <c r="Y925" i="1"/>
  <c r="Y1037" i="1"/>
  <c r="Y1090" i="1"/>
  <c r="J1073" i="1"/>
  <c r="S1095" i="1"/>
  <c r="G1098" i="1"/>
  <c r="S1007" i="1"/>
  <c r="Q1076" i="1"/>
  <c r="L1109" i="1"/>
  <c r="AA1057" i="1"/>
  <c r="Q1031" i="1"/>
  <c r="Q1056" i="1"/>
  <c r="O1081" i="1"/>
  <c r="O1087" i="1"/>
  <c r="L1063" i="1"/>
  <c r="L1071" i="1"/>
  <c r="J1093" i="1"/>
  <c r="O1109" i="1"/>
  <c r="J1027" i="1"/>
  <c r="O1098" i="1"/>
  <c r="Q1098" i="1"/>
  <c r="S1112" i="1"/>
  <c r="AA1060" i="1"/>
  <c r="AA1108" i="1"/>
  <c r="Y1066" i="1"/>
  <c r="AA1068" i="1"/>
  <c r="AA1111" i="1"/>
  <c r="S1113" i="1"/>
  <c r="Q1114" i="1"/>
  <c r="L1114" i="1"/>
  <c r="O890" i="1" l="1"/>
  <c r="AA917" i="1"/>
  <c r="L922" i="1"/>
  <c r="O923" i="1"/>
  <c r="L859" i="1"/>
  <c r="L865" i="1"/>
  <c r="Q870" i="1"/>
  <c r="Q872" i="1"/>
  <c r="Q884" i="1"/>
  <c r="Q886" i="1"/>
  <c r="Q890" i="1"/>
  <c r="L893" i="1"/>
  <c r="Q906" i="1"/>
  <c r="B1062" i="1"/>
  <c r="C1115" i="1" s="1"/>
  <c r="B1091" i="1"/>
  <c r="C1144" i="1" s="1"/>
  <c r="O968" i="1"/>
  <c r="O898" i="1"/>
  <c r="L828" i="1"/>
  <c r="O876" i="1"/>
  <c r="J908" i="1"/>
  <c r="Q881" i="1"/>
  <c r="O87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C1029" i="1" s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C991" i="1" s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AA1043" i="1"/>
  <c r="B1045" i="1"/>
  <c r="B1048" i="1"/>
  <c r="O1082" i="1"/>
  <c r="O1103" i="1"/>
  <c r="O1110" i="1"/>
  <c r="B1108" i="1"/>
  <c r="C1108" i="1" s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C1062" i="1" s="1"/>
  <c r="B1010" i="1"/>
  <c r="B1022" i="1"/>
  <c r="B1024" i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C1003" i="1" s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C1060" i="1" s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C1044" i="1" s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1077" i="1" l="1"/>
  <c r="C1091" i="1"/>
  <c r="C898" i="1"/>
  <c r="C1073" i="1"/>
  <c r="C1053" i="1"/>
  <c r="C1059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<sst xmlns="http://schemas.openxmlformats.org/spreadsheetml/2006/main" count="80" uniqueCount="39">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</sst>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ustomXml" Target="../customXml/item1.xml"/><Relationship Id="rId3" Type="http://schemas.openxmlformats.org/officeDocument/2006/relationships/chartsheet" Target="chart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chartsheet" Target="chart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#\ ##0_);_(* \(#\ 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#\ ##0_);_(* \(#\ 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#\ ##0_);_(* \(#\ 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\ ##0_-;\(* #\ ##0\)_-;_-* &quot;-&quot;??_-;_-@_-">
                  <c:v>2085081988.0600004</c:v>
                </c:pt>
                <c:pt idx="41" formatCode="_-* #\ ##0_-;\(* #\ ##0\)_-;_-* &quot;-&quot;??_-;_-@_-">
                  <c:v>2071205705.3300002</c:v>
                </c:pt>
                <c:pt idx="42" formatCode="_-* #\ ##0_-;\(* #\ ##0\)_-;_-* &quot;-&quot;??_-;_-@_-">
                  <c:v>1739543030.6499996</c:v>
                </c:pt>
                <c:pt idx="43" formatCode="_-* #\ ##0_-;\(* #\ ##0\)_-;_-* &quot;-&quot;??_-;_-@_-">
                  <c:v>1661472187.1199999</c:v>
                </c:pt>
                <c:pt idx="44" formatCode="_-* #\ ##0_-;\(* #\ ##0\)_-;_-* &quot;-&quot;??_-;_-@_-">
                  <c:v>1839405130.4399998</c:v>
                </c:pt>
                <c:pt idx="45" formatCode="_-* #\ ##0_-;\(* #\ ##0\)_-;_-* &quot;-&quot;??_-;_-@_-">
                  <c:v>1905026959.73</c:v>
                </c:pt>
                <c:pt idx="46" formatCode="_-* #\ ##0_-;\(* #\ ##0\)_-;_-* &quot;-&quot;??_-;_-@_-">
                  <c:v>1813612451.8000002</c:v>
                </c:pt>
                <c:pt idx="47" formatCode="_-* #\ ##0_-;\(* #\ ##0\)_-;_-* &quot;-&quot;??_-;_-@_-">
                  <c:v>1760490516.04</c:v>
                </c:pt>
                <c:pt idx="48" formatCode="_-* #\ ##0_-;\(* #\ ##0\)_-;_-* &quot;-&quot;??_-;_-@_-">
                  <c:v>1829238925.7199998</c:v>
                </c:pt>
                <c:pt idx="49" formatCode="_-* #\ ##0_-;\(* #\ ##0\)_-;_-* &quot;-&quot;??_-;_-@_-">
                  <c:v>2104213448.6499999</c:v>
                </c:pt>
                <c:pt idx="50" formatCode="_-* #\ ##0_-;\(* #\ ##0\)_-;_-* &quot;-&quot;??_-;_-@_-">
                  <c:v>1865529851.6700001</c:v>
                </c:pt>
                <c:pt idx="51" formatCode="_-* #\ ##0_-;\(* #\ ##0\)_-;_-* &quot;-&quot;??_-;_-@_-">
                  <c:v>1802988981</c:v>
                </c:pt>
                <c:pt idx="52" formatCode="_-* #\ ##0_-;\(* #\ 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#\ ##0_);_(* \(#\ 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#\ ##0_);_(* \(#\ 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#\ ##0_-;\(* #\ 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#\ ##0_-;\(* #\ 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#\ ##0_-;\(* #\ 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#\ ##0_-;\(* #\ 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#\ ##0_-;\(* #\ 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#\ ##0_-;\(* #\ 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#\ ##0_-;\(* #\ 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#\ ##0_-;\(* #\ 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\ ##0_-;\(* #\ 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 refreshError="1"/>
      <sheetData sheetId="1" refreshError="1"/>
      <sheetData sheetId="2" refreshError="1"/>
      <sheetData sheetId="3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1153406.26</v>
          </cell>
          <cell r="X1280">
            <v>480219.87</v>
          </cell>
          <cell r="Y1280">
            <v>6378417.1200000029</v>
          </cell>
          <cell r="AJ1280">
            <v>17098399</v>
          </cell>
        </row>
        <row r="1281">
          <cell r="I1281">
            <v>15540647.402600002</v>
          </cell>
          <cell r="W1281">
            <v>1413218.09</v>
          </cell>
          <cell r="X1281">
            <v>446477.13</v>
          </cell>
          <cell r="Y1281">
            <v>7249099.0399999917</v>
          </cell>
          <cell r="AJ1281">
            <v>14224306.1</v>
          </cell>
        </row>
        <row r="1282">
          <cell r="I1282">
            <v>14212311.045419998</v>
          </cell>
          <cell r="W1282">
            <v>1406408.2899999996</v>
          </cell>
          <cell r="X1282">
            <v>551890.12</v>
          </cell>
          <cell r="Y1282">
            <v>9191196.2000000011</v>
          </cell>
          <cell r="AJ1282">
            <v>17176110.960000001</v>
          </cell>
        </row>
        <row r="1283">
          <cell r="I1283">
            <v>15148880.786399998</v>
          </cell>
          <cell r="W1283">
            <v>1454163.42</v>
          </cell>
          <cell r="X1283">
            <v>377854.47</v>
          </cell>
          <cell r="Y1283">
            <v>7021013.2799999928</v>
          </cell>
          <cell r="AJ1283">
            <v>28137804.690000001</v>
          </cell>
        </row>
        <row r="1284">
          <cell r="I1284">
            <v>13302687.83478</v>
          </cell>
          <cell r="W1284">
            <v>1324358.77</v>
          </cell>
          <cell r="X1284">
            <v>654341.97</v>
          </cell>
          <cell r="Y1284">
            <v>8981924.2600000203</v>
          </cell>
          <cell r="AJ1284">
            <v>25606261</v>
          </cell>
        </row>
        <row r="1285">
          <cell r="I1285">
            <v>12881128.73</v>
          </cell>
          <cell r="W1285">
            <v>1045475.25</v>
          </cell>
          <cell r="X1285">
            <v>575845.44999999995</v>
          </cell>
          <cell r="Y1285">
            <v>7889882.6399999941</v>
          </cell>
          <cell r="AJ1285">
            <v>25567565.440000001</v>
          </cell>
        </row>
        <row r="1286">
          <cell r="I1286">
            <v>15197222.087160001</v>
          </cell>
          <cell r="W1286">
            <v>1566388.6500000001</v>
          </cell>
          <cell r="X1286">
            <v>412966.48</v>
          </cell>
          <cell r="Y1286">
            <v>9720015.0400000047</v>
          </cell>
          <cell r="AJ1286">
            <v>13140407</v>
          </cell>
        </row>
        <row r="1287">
          <cell r="I1287">
            <v>15384352.115219999</v>
          </cell>
          <cell r="W1287">
            <v>1419580.5300000003</v>
          </cell>
          <cell r="X1287">
            <v>377559.51</v>
          </cell>
          <cell r="Y1287">
            <v>6414842.7400000095</v>
          </cell>
          <cell r="AJ1287">
            <v>30348616.100000001</v>
          </cell>
        </row>
        <row r="1288">
          <cell r="I1288">
            <v>14312347.972919999</v>
          </cell>
          <cell r="W1288">
            <v>1238078.03</v>
          </cell>
          <cell r="X1288">
            <v>658579.84</v>
          </cell>
          <cell r="Y1288">
            <v>7903645.1999999825</v>
          </cell>
          <cell r="AJ1288">
            <v>19297259.329999998</v>
          </cell>
        </row>
        <row r="1289">
          <cell r="I1289">
            <v>13787650.079999998</v>
          </cell>
          <cell r="W1289">
            <v>1163759.5900000001</v>
          </cell>
          <cell r="X1289">
            <v>447083.94</v>
          </cell>
          <cell r="Y1289">
            <v>4997653.7500000298</v>
          </cell>
          <cell r="AJ1289">
            <v>29331569</v>
          </cell>
        </row>
        <row r="1290">
          <cell r="I1290">
            <v>11731624.199999999</v>
          </cell>
          <cell r="W1290">
            <v>1423353.38</v>
          </cell>
          <cell r="X1290">
            <v>548594.17000000004</v>
          </cell>
          <cell r="Y1290">
            <v>6148171.8000000091</v>
          </cell>
          <cell r="AJ1290">
            <v>24280134.550000001</v>
          </cell>
        </row>
        <row r="1291">
          <cell r="I1291">
            <v>14945708.01</v>
          </cell>
          <cell r="W1291">
            <v>1387857.33</v>
          </cell>
          <cell r="X1291">
            <v>658712.91</v>
          </cell>
          <cell r="Y1291">
            <v>6077977.9099999834</v>
          </cell>
          <cell r="AJ1291">
            <v>17924862.120000001</v>
          </cell>
        </row>
        <row r="1292">
          <cell r="I1292">
            <v>12533210.120000001</v>
          </cell>
          <cell r="W1292">
            <v>1254267.3999999999</v>
          </cell>
          <cell r="X1292">
            <v>597326.15</v>
          </cell>
          <cell r="Y1292">
            <v>8167537.5700000022</v>
          </cell>
          <cell r="AJ1292">
            <v>22216693.509999998</v>
          </cell>
        </row>
        <row r="1293">
          <cell r="I1293">
            <v>11102989.18</v>
          </cell>
          <cell r="W1293">
            <v>991568.37000000011</v>
          </cell>
          <cell r="X1293">
            <v>572499.87</v>
          </cell>
          <cell r="Y1293">
            <v>5348160.5399999991</v>
          </cell>
          <cell r="AJ1293">
            <v>16607652</v>
          </cell>
        </row>
        <row r="1294">
          <cell r="I1294">
            <v>13136124.639999999</v>
          </cell>
          <cell r="W1294">
            <v>1236436.8899999997</v>
          </cell>
          <cell r="X1294">
            <v>611606.68999999994</v>
          </cell>
          <cell r="Y1294">
            <v>5462267.0499999952</v>
          </cell>
          <cell r="AJ1294">
            <v>27601149.41</v>
          </cell>
        </row>
        <row r="1295">
          <cell r="I1295">
            <v>15104929.66</v>
          </cell>
          <cell r="W1295">
            <v>1433026.21</v>
          </cell>
          <cell r="X1295">
            <v>530373.42000000004</v>
          </cell>
          <cell r="Y1295">
            <v>9190559.2500000056</v>
          </cell>
          <cell r="AJ1295">
            <v>28528576.579999998</v>
          </cell>
        </row>
        <row r="1296">
          <cell r="I1296">
            <v>13050299.300000001</v>
          </cell>
          <cell r="W1296">
            <v>1247858.95</v>
          </cell>
          <cell r="X1296">
            <v>566714.74</v>
          </cell>
          <cell r="Y1296">
            <v>6436167.4899999909</v>
          </cell>
          <cell r="AJ1296">
            <v>22981207.93</v>
          </cell>
        </row>
        <row r="1297">
          <cell r="I1297">
            <v>13863858.260000002</v>
          </cell>
          <cell r="W1297">
            <v>1198465.43</v>
          </cell>
          <cell r="X1297">
            <v>788836.36</v>
          </cell>
          <cell r="Y1297">
            <v>6882059.9600000093</v>
          </cell>
          <cell r="AJ1297">
            <v>27615430.690000001</v>
          </cell>
        </row>
        <row r="1298">
          <cell r="I1298">
            <v>10316074.970000001</v>
          </cell>
          <cell r="W1298">
            <v>1036364.2999999998</v>
          </cell>
          <cell r="X1298">
            <v>479655.09</v>
          </cell>
          <cell r="Y1298">
            <v>2864807.2199999839</v>
          </cell>
          <cell r="AJ1298">
            <v>25979213.73</v>
          </cell>
        </row>
        <row r="1299">
          <cell r="I1299">
            <v>12444451.109999999</v>
          </cell>
          <cell r="W1299">
            <v>1238180.46</v>
          </cell>
          <cell r="X1299">
            <v>451277.76</v>
          </cell>
          <cell r="Y1299">
            <v>4092411.310000014</v>
          </cell>
          <cell r="AJ1299">
            <v>26615474.939999998</v>
          </cell>
        </row>
        <row r="1300">
          <cell r="I1300">
            <v>15270235.18</v>
          </cell>
          <cell r="W1300">
            <v>1559245.6399999997</v>
          </cell>
          <cell r="X1300">
            <v>655504</v>
          </cell>
          <cell r="Y1300">
            <v>5014114.4899999974</v>
          </cell>
          <cell r="AJ1300">
            <v>18718327.719999999</v>
          </cell>
        </row>
        <row r="1301">
          <cell r="I1301">
            <v>12896328.73</v>
          </cell>
          <cell r="W1301">
            <v>1138141.81</v>
          </cell>
          <cell r="X1301">
            <v>549345.01</v>
          </cell>
          <cell r="Y1301">
            <v>4691014.4799999986</v>
          </cell>
          <cell r="AJ1301">
            <v>29214080.289999999</v>
          </cell>
        </row>
        <row r="1302">
          <cell r="I1302">
            <v>11716164.340000002</v>
          </cell>
          <cell r="W1302">
            <v>1069805.1200000001</v>
          </cell>
          <cell r="X1302">
            <v>537613.27</v>
          </cell>
          <cell r="Y1302">
            <v>5949900.4299999923</v>
          </cell>
          <cell r="AJ1302">
            <v>21556933.719999999</v>
          </cell>
        </row>
        <row r="1303">
          <cell r="I1303">
            <v>14623094.700000001</v>
          </cell>
          <cell r="W1303">
            <v>1313624.6099999999</v>
          </cell>
          <cell r="X1303">
            <v>718672.01</v>
          </cell>
          <cell r="Y1303">
            <v>6319970.2300000153</v>
          </cell>
          <cell r="AJ1303">
            <v>23170504.550000001</v>
          </cell>
        </row>
        <row r="1304">
          <cell r="I1304">
            <v>14324456.810000001</v>
          </cell>
          <cell r="W1304">
            <v>1529201.23</v>
          </cell>
          <cell r="X1304">
            <v>381851.67</v>
          </cell>
          <cell r="Y1304">
            <v>6550779.1399999782</v>
          </cell>
          <cell r="AJ1304">
            <v>19632468.939999998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  <cell r="JX10">
            <v>200511903.09999999</v>
          </cell>
          <cell r="JY10">
            <v>226850435.44999999</v>
          </cell>
          <cell r="JZ10">
            <v>198085730.72000003</v>
          </cell>
          <cell r="KA10">
            <v>178888105.03999996</v>
          </cell>
          <cell r="KB10">
            <v>159855148.22</v>
          </cell>
          <cell r="KC10">
            <v>221073915.21000004</v>
          </cell>
          <cell r="KD10">
            <v>212260584.93999997</v>
          </cell>
          <cell r="KE10">
            <v>182843637.58000001</v>
          </cell>
          <cell r="KF10">
            <v>171667675.56</v>
          </cell>
          <cell r="KG10">
            <v>212894905.19</v>
          </cell>
          <cell r="KH10">
            <v>226998672.43000001</v>
          </cell>
          <cell r="KI10">
            <v>190985681.66</v>
          </cell>
          <cell r="KJ10">
            <v>179499461</v>
          </cell>
          <cell r="KK10">
            <v>194985775.81999999</v>
          </cell>
          <cell r="KL10">
            <v>240619089.24000001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  <cell r="JX18">
            <v>2364116.6199999996</v>
          </cell>
          <cell r="JY18">
            <v>2562541.92</v>
          </cell>
          <cell r="JZ18">
            <v>2281238.79</v>
          </cell>
          <cell r="KA18">
            <v>2075692.42</v>
          </cell>
          <cell r="KB18">
            <v>2198022.86</v>
          </cell>
          <cell r="KC18">
            <v>2588293.66</v>
          </cell>
          <cell r="KD18">
            <v>2449718.31</v>
          </cell>
          <cell r="KE18">
            <v>2143366.73</v>
          </cell>
          <cell r="KF18">
            <v>1977866.3399999999</v>
          </cell>
          <cell r="KG18">
            <v>2435697.8000000003</v>
          </cell>
          <cell r="KH18">
            <v>2233923.2399999998</v>
          </cell>
          <cell r="KI18">
            <v>2155452.4699999997</v>
          </cell>
          <cell r="KJ18">
            <v>2096174.55</v>
          </cell>
          <cell r="KK18">
            <v>2306438.8200000003</v>
          </cell>
          <cell r="KL18">
            <v>2683529.61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/>
      <sheetData sheetId="1"/>
      <sheetData sheetId="2"/>
      <sheetData sheetId="3"/>
      <sheetData sheetId="4"/>
      <sheetData sheetId="5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  <cell r="JX13">
            <v>2437873257.6199999</v>
          </cell>
          <cell r="JY13">
            <v>2299940766.8899999</v>
          </cell>
          <cell r="JZ13">
            <v>2220461405.3599997</v>
          </cell>
          <cell r="KA13">
            <v>2147925552.2800002</v>
          </cell>
          <cell r="KB13">
            <v>2427679995.6500001</v>
          </cell>
          <cell r="KC13">
            <v>2660836814.1500001</v>
          </cell>
          <cell r="KD13">
            <v>2323484333.9899998</v>
          </cell>
          <cell r="KE13">
            <v>2212040083.9200001</v>
          </cell>
          <cell r="KF13">
            <v>2001788968.8999999</v>
          </cell>
          <cell r="KG13">
            <v>2394835000.4699998</v>
          </cell>
          <cell r="KH13">
            <v>2518984320.6900001</v>
          </cell>
          <cell r="KI13">
            <v>2227631268.9200001</v>
          </cell>
          <cell r="KJ13">
            <v>2104273690.3499999</v>
          </cell>
          <cell r="KK13">
            <v>2401476764.8599997</v>
          </cell>
          <cell r="KL13">
            <v>2511280933.8399997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  <cell r="JX24">
            <v>241431525</v>
          </cell>
          <cell r="JY24">
            <v>248910150</v>
          </cell>
          <cell r="JZ24">
            <v>209190390</v>
          </cell>
          <cell r="KA24">
            <v>218086165</v>
          </cell>
          <cell r="KB24">
            <v>247304396</v>
          </cell>
          <cell r="KC24">
            <v>234006300</v>
          </cell>
          <cell r="KD24">
            <v>226952404</v>
          </cell>
          <cell r="KE24">
            <v>224355325</v>
          </cell>
          <cell r="KF24">
            <v>222106105</v>
          </cell>
          <cell r="KG24">
            <v>246863110</v>
          </cell>
          <cell r="KH24">
            <v>252240575</v>
          </cell>
          <cell r="KI24">
            <v>218406840</v>
          </cell>
          <cell r="KJ24">
            <v>239392085</v>
          </cell>
          <cell r="KK24">
            <v>256335210</v>
          </cell>
          <cell r="KL24">
            <v>242121530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  <cell r="JX67">
            <v>8996298.2301599998</v>
          </cell>
          <cell r="JY67">
            <v>9448472.5293600019</v>
          </cell>
          <cell r="JZ67">
            <v>8715814.4514600001</v>
          </cell>
          <cell r="KA67">
            <v>8438916.5917199999</v>
          </cell>
          <cell r="KB67">
            <v>8838835.0243200008</v>
          </cell>
          <cell r="KC67">
            <v>11265844.20858</v>
          </cell>
          <cell r="KD67">
            <v>9445830.5737799983</v>
          </cell>
          <cell r="KE67">
            <v>8121881.4422399988</v>
          </cell>
          <cell r="KF67">
            <v>7588667.2563000005</v>
          </cell>
          <cell r="KG67">
            <v>8753505.0480000004</v>
          </cell>
          <cell r="KH67">
            <v>10973548.031399999</v>
          </cell>
          <cell r="KI67">
            <v>8701824.1782600004</v>
          </cell>
          <cell r="KJ67">
            <v>8392100.5146599989</v>
          </cell>
          <cell r="KK67">
            <v>9417181.4832600001</v>
          </cell>
          <cell r="KL67">
            <v>10330487.312940001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  <cell r="JX77">
            <v>2683603.5749999997</v>
          </cell>
          <cell r="JY77">
            <v>5486562</v>
          </cell>
          <cell r="JZ77">
            <v>3817395.6749999998</v>
          </cell>
          <cell r="KA77">
            <v>2705635.5749999997</v>
          </cell>
          <cell r="KB77">
            <v>4249650.6899999995</v>
          </cell>
          <cell r="KC77">
            <v>3839085.4499999997</v>
          </cell>
          <cell r="KD77">
            <v>3595275.1349999998</v>
          </cell>
          <cell r="KE77">
            <v>5741976.8250000002</v>
          </cell>
          <cell r="KF77">
            <v>2727407.6999999997</v>
          </cell>
          <cell r="KG77">
            <v>3683444.085</v>
          </cell>
          <cell r="KH77">
            <v>4288071.375</v>
          </cell>
          <cell r="KI77">
            <v>4188307.5</v>
          </cell>
          <cell r="KJ77">
            <v>3324063.8249999997</v>
          </cell>
          <cell r="KK77">
            <v>5189254.4249999998</v>
          </cell>
          <cell r="KL77">
            <v>3989136.5999999996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309"/>
  <sheetViews>
    <sheetView tabSelected="1" topLeftCell="A7" zoomScaleNormal="100" zoomScaleSheetLayoutView="100" workbookViewId="0">
      <pane xSplit="1" ySplit="2" topLeftCell="B1305" activePane="bottomRight" state="frozen"/>
      <selection pane="topRight" activeCell="B7" sqref="B7"/>
      <selection pane="bottomLeft" activeCell="A9" sqref="A9"/>
      <selection pane="bottomRight" activeCell="B1309" sqref="B1309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88" t="s">
        <v>3</v>
      </c>
      <c r="C7" s="89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0" t="s">
        <v>10</v>
      </c>
      <c r="X7" s="91"/>
      <c r="Y7" s="91"/>
      <c r="Z7" s="91"/>
      <c r="AA7" s="91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60" si="570">(I1231/I1178)-1</f>
        <v>0.112836428288275</v>
      </c>
      <c r="K1231" s="74">
        <f>'[6]Marketshare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60" si="572">(N1231/N1178)-1</f>
        <v>0.58083538243658017</v>
      </c>
      <c r="P1231" s="74">
        <f>'[6]Marketshare 2018'!$HL$77</f>
        <v>4491150.3</v>
      </c>
      <c r="Q1231" s="76">
        <f t="shared" ref="Q1231:Q1260" si="573">(P1231/0.09)/N1231</f>
        <v>0.19407178000432582</v>
      </c>
      <c r="R1231" s="71">
        <f>[5]Data!$W$1226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60" si="575">(X1231/X1178)-1</f>
        <v>0.13830310748395092</v>
      </c>
      <c r="Z1231" s="74">
        <f>'[7]From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'[6]Marketshare 2018'!$IP$13</f>
        <v>2704032173.6199999</v>
      </c>
      <c r="J1261" s="75">
        <f t="shared" ref="J1261:J1264" si="580">(I1261/I1208)-1</f>
        <v>0.20725698383086799</v>
      </c>
      <c r="K1261" s="74">
        <f>'[6]Marketshare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'[6]Marketshare 2018'!$IP$24</f>
        <v>245400910</v>
      </c>
      <c r="O1261" s="77">
        <f t="shared" ref="O1261:O1264" si="582">(N1261/N1208)-1</f>
        <v>0.22037270909627593</v>
      </c>
      <c r="P1261" s="74">
        <f>'[6]Marketshare 2018'!$IP$77</f>
        <v>4489914.8250000002</v>
      </c>
      <c r="Q1261" s="76">
        <f t="shared" ref="Q1261:Q1264" si="583">(P1261/0.09)/N1261</f>
        <v>0.20329159537346461</v>
      </c>
      <c r="R1261" s="71">
        <f>[5]Data!$W$1256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ref="Y1261:Y1264" si="585">(X1261/X1208)-1</f>
        <v>-0.12281732949427326</v>
      </c>
      <c r="Z1261" s="74">
        <f>'[7]From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'[6]Marketshare 2018'!$IQ$13</f>
        <v>2482009488.7799997</v>
      </c>
      <c r="J1262" s="75">
        <f t="shared" si="580"/>
        <v>1.0753936018510935E-2</v>
      </c>
      <c r="K1262" s="74">
        <f>'[6]Marketshare 2018'!$IQ$67</f>
        <v>10369454.68008</v>
      </c>
      <c r="L1262" s="76">
        <f t="shared" si="581"/>
        <v>4.6420516775958438E-2</v>
      </c>
      <c r="M1262" s="74">
        <v>382</v>
      </c>
      <c r="N1262" s="74">
        <f>'[6]Marketshare 2018'!$IQ$24</f>
        <v>261390095</v>
      </c>
      <c r="O1262" s="77">
        <f t="shared" si="582"/>
        <v>0.44096429743368803</v>
      </c>
      <c r="P1262" s="74">
        <f>'[6]Marketshare 2018'!$IQ$77</f>
        <v>5933635.2000000002</v>
      </c>
      <c r="Q1262" s="76">
        <f t="shared" si="583"/>
        <v>0.25222562469323867</v>
      </c>
      <c r="R1262" s="71">
        <f>[5]Data!$W$1257</f>
        <v>1230732.3899999997</v>
      </c>
      <c r="S1262" s="78">
        <f t="shared" si="58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85"/>
        <v>0.17710814413582199</v>
      </c>
      <c r="Z1262" s="74">
        <f>'[7]From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'[6]Marketshare 2018'!$IR$13</f>
        <v>2170307022.46</v>
      </c>
      <c r="J1263" s="75">
        <f t="shared" si="580"/>
        <v>-0.15300028610392424</v>
      </c>
      <c r="K1263" s="74">
        <f>'[6]Marketshare 2018'!$IR$67</f>
        <v>8242924.7878199983</v>
      </c>
      <c r="L1263" s="76">
        <f t="shared" si="581"/>
        <v>4.22005053894111E-2</v>
      </c>
      <c r="M1263" s="74">
        <v>382</v>
      </c>
      <c r="N1263" s="74">
        <f>'[6]Marketshare 2018'!$IR$24</f>
        <v>214151209</v>
      </c>
      <c r="O1263" s="77">
        <f t="shared" si="582"/>
        <v>7.7780696243908931E-2</v>
      </c>
      <c r="P1263" s="74">
        <f>'[6]Marketshare 2018'!$IR$77</f>
        <v>3619103.76</v>
      </c>
      <c r="Q1263" s="76">
        <f t="shared" si="583"/>
        <v>0.18777509680087773</v>
      </c>
      <c r="R1263" s="71">
        <f>[5]Data!$W$1258</f>
        <v>1016110.4400000001</v>
      </c>
      <c r="S1263" s="78">
        <f t="shared" si="58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85"/>
        <v>7.6788518658028604E-3</v>
      </c>
      <c r="Z1263" s="74">
        <f>'[7]From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80"/>
        <v>-4.9460270097912207E-2</v>
      </c>
      <c r="K1264" s="74">
        <f>'[6]Marketshare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'[6]Marketshare 2018'!$IS$24</f>
        <v>205365050</v>
      </c>
      <c r="O1264" s="77">
        <f t="shared" si="582"/>
        <v>-5.9211698251771416E-2</v>
      </c>
      <c r="P1264" s="74">
        <f>'[6]Marketshare 2018'!$IS$77</f>
        <v>2715594.5249999999</v>
      </c>
      <c r="Q1264" s="76">
        <f t="shared" si="583"/>
        <v>0.14692506100721617</v>
      </c>
      <c r="R1264" s="71">
        <f>[5]Data!$W$1259</f>
        <v>1084037.08</v>
      </c>
      <c r="S1264" s="78">
        <f t="shared" si="58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85"/>
        <v>-4.5225429749956914E-2</v>
      </c>
      <c r="Z1264" s="74">
        <f>'[7]From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'[6]Marketshare 2018'!$IT$13</f>
        <v>2565170728.7599998</v>
      </c>
      <c r="J1265" s="75">
        <f t="shared" ref="J1265" si="590">(I1265/I1212)-1</f>
        <v>0.13946718307348727</v>
      </c>
      <c r="K1265" s="74">
        <f>'[6]Marketshare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'[6]Marketshare 2018'!$IT$24</f>
        <v>240357770</v>
      </c>
      <c r="O1265" s="77">
        <f t="shared" ref="O1265" si="592">(N1265/N1212)-1</f>
        <v>0.13938671879249664</v>
      </c>
      <c r="P1265" s="74">
        <f>'[6]Marketshare 2018'!$IT$77</f>
        <v>3739673.0249999999</v>
      </c>
      <c r="Q1265" s="76">
        <f t="shared" ref="Q1265" si="593">(P1265/0.09)/N1265</f>
        <v>0.17287530376072302</v>
      </c>
      <c r="R1265" s="71">
        <f>[5]Data!$W$1260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ref="Y1265" si="595">(X1265/X1212)-1</f>
        <v>0.25164468062450385</v>
      </c>
      <c r="Z1265" s="74">
        <f>'[7]From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95" si="597">+K1266+P1266+R1266+U1266+V1266+Z1266</f>
        <v>25641553.941119999</v>
      </c>
      <c r="C1266" s="70">
        <f t="shared" ref="C1266:C1295" si="598">(B1266/B1213)-1</f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ref="G1266:G1295" si="599">(E1266/E1213)-1</f>
        <v>-0.12966475942909339</v>
      </c>
      <c r="H1266" s="73">
        <v>8019</v>
      </c>
      <c r="I1266" s="74">
        <f>'[6]Marketshare 2018'!$IU$13</f>
        <v>2599942041.1900005</v>
      </c>
      <c r="J1266" s="75">
        <f t="shared" ref="J1266:J1295" si="600">(I1266/I1213)-1</f>
        <v>0.10013812947701939</v>
      </c>
      <c r="K1266" s="74">
        <f>'[6]Marketshare 2018'!$IU$67</f>
        <v>9232957.3111199997</v>
      </c>
      <c r="L1266" s="76">
        <f t="shared" ref="L1266:L1295" si="601">(K1266/0.09)/I1266</f>
        <v>3.9457962117126662E-2</v>
      </c>
      <c r="M1266" s="74">
        <v>382</v>
      </c>
      <c r="N1266" s="74">
        <f>'[6]Marketshare 2018'!$IU$24</f>
        <v>231881430</v>
      </c>
      <c r="O1266" s="77">
        <f t="shared" ref="O1266:O1295" si="602">(N1266/N1213)-1</f>
        <v>0.19188760694597673</v>
      </c>
      <c r="P1266" s="74">
        <f>'[6]Marketshare 2018'!$IU$77</f>
        <v>3669015.6</v>
      </c>
      <c r="Q1266" s="76">
        <f t="shared" ref="Q1266:Q1295" si="603">(P1266/0.09)/N1266</f>
        <v>0.1758089899652594</v>
      </c>
      <c r="R1266" s="71">
        <f>[5]Data!$W$1261</f>
        <v>1297323.7999999998</v>
      </c>
      <c r="S1266" s="78">
        <f t="shared" ref="S1266:S1295" si="604">(R1266/R1213)-1</f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ref="Y1266:Y1277" si="605">(X1266/X1213)-1</f>
        <v>7.8167455131312513E-2</v>
      </c>
      <c r="Z1266" s="74">
        <f>'[7]From Apr 2018'!$IU$18</f>
        <v>2589337.7799999998</v>
      </c>
      <c r="AA1266" s="76">
        <f t="shared" ref="AA1266:AA1295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'[6]Marketshare 2018'!$IV$13</f>
        <v>2314539310.6400003</v>
      </c>
      <c r="J1267" s="75">
        <f t="shared" si="600"/>
        <v>-5.0130191834984017E-2</v>
      </c>
      <c r="K1267" s="74">
        <f>'[6]Marketshare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'[6]Marketshare 2018'!$IV$24</f>
        <v>240608330</v>
      </c>
      <c r="O1267" s="77">
        <f t="shared" si="602"/>
        <v>0.10441504004226565</v>
      </c>
      <c r="P1267" s="74">
        <f>'[6]Marketshare 2018'!$IV$77</f>
        <v>5262386.625</v>
      </c>
      <c r="Q1267" s="76">
        <f t="shared" si="603"/>
        <v>0.24301304323088066</v>
      </c>
      <c r="R1267" s="71">
        <f>[5]Data!$W$1262</f>
        <v>1249315.17</v>
      </c>
      <c r="S1267" s="78">
        <f t="shared" si="60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605"/>
        <v>-6.5460587478944343E-2</v>
      </c>
      <c r="Z1267" s="74">
        <f>'[7]From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600"/>
        <v>3.113806513350692E-2</v>
      </c>
      <c r="K1268" s="74">
        <f>'[6]Marketshare 2018'!$IW$67</f>
        <v>8153343.8207999999</v>
      </c>
      <c r="L1268" s="76">
        <f t="shared" si="601"/>
        <v>4.054570197786872E-2</v>
      </c>
      <c r="M1268" s="74">
        <v>382</v>
      </c>
      <c r="N1268" s="74">
        <f>'[6]Marketshare 2018'!$IW$24</f>
        <v>233808970</v>
      </c>
      <c r="O1268" s="77">
        <f t="shared" si="602"/>
        <v>0.14291456572110328</v>
      </c>
      <c r="P1268" s="74">
        <f>'[6]Marketshare 2018'!$IW$77</f>
        <v>2793085.1999999997</v>
      </c>
      <c r="Q1268" s="76">
        <f t="shared" si="603"/>
        <v>0.13273348751333192</v>
      </c>
      <c r="R1268" s="71">
        <f>[5]Data!$W$1263</f>
        <v>1219125.83</v>
      </c>
      <c r="S1268" s="78">
        <f t="shared" si="60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605"/>
        <v>1.9742855887519006E-2</v>
      </c>
      <c r="Z1268" s="74">
        <f>'[7]From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24044170.101620022</v>
      </c>
      <c r="C1269" s="70">
        <f t="shared" si="59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'[6]Marketshare 2018'!$IX$13</f>
        <v>2543207718.0999999</v>
      </c>
      <c r="J1269" s="75">
        <f t="shared" si="600"/>
        <v>0.15445373037215426</v>
      </c>
      <c r="K1269" s="74">
        <f>'[6]Marketshare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'[6]Marketshare 2018'!$IX$24</f>
        <v>265234780</v>
      </c>
      <c r="O1269" s="77">
        <f t="shared" si="602"/>
        <v>0.32087145965593011</v>
      </c>
      <c r="P1269" s="74">
        <f>'[6]Marketshare 2018'!$IX$77</f>
        <v>4825087.6499999994</v>
      </c>
      <c r="Q1269" s="76">
        <f t="shared" si="603"/>
        <v>0.20213067456688746</v>
      </c>
      <c r="R1269" s="71">
        <f>[5]Data!$W$1264</f>
        <v>1134440.67</v>
      </c>
      <c r="S1269" s="78">
        <f t="shared" si="60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605"/>
        <v>0.10632704790010061</v>
      </c>
      <c r="Z1269" s="74">
        <f>'[7]From Apr 2018'!$IX$18</f>
        <v>2242201.5500000003</v>
      </c>
      <c r="AA1269" s="76">
        <f t="shared" si="606"/>
        <v>7.9317505815450579E-2</v>
      </c>
    </row>
    <row r="1270" spans="1:27" s="80" customFormat="1" ht="13" x14ac:dyDescent="0.3">
      <c r="A1270" s="69">
        <v>44990</v>
      </c>
      <c r="B1270" s="58">
        <f t="shared" si="597"/>
        <v>31904205.056199998</v>
      </c>
      <c r="C1270" s="70">
        <f t="shared" si="59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99"/>
        <v>0.43266005181400025</v>
      </c>
      <c r="H1270" s="73">
        <v>8019</v>
      </c>
      <c r="I1270" s="74">
        <f>'[6]Marketshare 2018'!$IY$13</f>
        <v>2559323182.5900002</v>
      </c>
      <c r="J1270" s="75">
        <f t="shared" si="600"/>
        <v>8.0222154397820766E-2</v>
      </c>
      <c r="K1270" s="74">
        <f>'[6]Marketshare 2018'!$IY$67</f>
        <v>9664516.4112</v>
      </c>
      <c r="L1270" s="76">
        <f t="shared" si="601"/>
        <v>4.195777868558568E-2</v>
      </c>
      <c r="M1270" s="74">
        <v>382</v>
      </c>
      <c r="N1270" s="74">
        <f>'[6]Marketshare 2018'!$IY$24</f>
        <v>294785080</v>
      </c>
      <c r="O1270" s="77">
        <f t="shared" si="602"/>
        <v>0.55391684352941684</v>
      </c>
      <c r="P1270" s="74">
        <f>'[6]Marketshare 2018'!$IY$77</f>
        <v>8438298.0749999993</v>
      </c>
      <c r="Q1270" s="76">
        <f t="shared" si="603"/>
        <v>0.31805838850460139</v>
      </c>
      <c r="R1270" s="71">
        <f>[5]Data!$W$1265</f>
        <v>1403212.0999999999</v>
      </c>
      <c r="S1270" s="78">
        <f t="shared" si="60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605"/>
        <v>0.21547408699165738</v>
      </c>
      <c r="Z1270" s="74">
        <f>'[7]From Apr 2018'!$IY$18</f>
        <v>2726484.23</v>
      </c>
      <c r="AA1270" s="76">
        <f t="shared" si="606"/>
        <v>7.8086869365654676E-2</v>
      </c>
    </row>
    <row r="1271" spans="1:27" s="80" customFormat="1" ht="13" x14ac:dyDescent="0.3">
      <c r="A1271" s="69">
        <v>44997</v>
      </c>
      <c r="B1271" s="58">
        <f t="shared" si="597"/>
        <v>22466494.946139999</v>
      </c>
      <c r="C1271" s="70">
        <f t="shared" si="59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9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600"/>
        <v>-5.2339540046434374E-2</v>
      </c>
      <c r="K1271" s="74">
        <f>'[6]Marketshare 2018'!$IZ$67</f>
        <v>9082825.2761399988</v>
      </c>
      <c r="L1271" s="76">
        <f t="shared" si="601"/>
        <v>4.4120180562812916E-2</v>
      </c>
      <c r="M1271" s="74">
        <v>382</v>
      </c>
      <c r="N1271" s="74">
        <f>'[6]Marketshare 2018'!$IZ$24</f>
        <v>245650500</v>
      </c>
      <c r="O1271" s="77">
        <f t="shared" si="602"/>
        <v>9.123273307429125E-3</v>
      </c>
      <c r="P1271" s="74">
        <f>'[6]Marketshare 2018'!$IZ$77</f>
        <v>4530073.05</v>
      </c>
      <c r="Q1271" s="76">
        <f t="shared" si="603"/>
        <v>0.2049014555231925</v>
      </c>
      <c r="R1271" s="71">
        <f>[5]Data!$W$1266</f>
        <v>1345959.23</v>
      </c>
      <c r="S1271" s="78">
        <f t="shared" si="60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605"/>
        <v>-0.11819155762170119</v>
      </c>
      <c r="Z1271" s="74">
        <f>'[7]From Apr 2018'!$IZ$18</f>
        <v>2293208.42</v>
      </c>
      <c r="AA1271" s="76">
        <f t="shared" si="606"/>
        <v>7.9460031722356952E-2</v>
      </c>
    </row>
    <row r="1272" spans="1:27" s="80" customFormat="1" ht="13" x14ac:dyDescent="0.3">
      <c r="A1272" s="69">
        <v>45004</v>
      </c>
      <c r="B1272" s="58">
        <f t="shared" si="597"/>
        <v>21828853.303259999</v>
      </c>
      <c r="C1272" s="70">
        <f t="shared" si="59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99"/>
        <v>0.13565069903477767</v>
      </c>
      <c r="H1272" s="73">
        <v>8019</v>
      </c>
      <c r="I1272" s="74">
        <f>'[6]Marketshare 2018'!$JA$13</f>
        <v>2068492661.3299999</v>
      </c>
      <c r="J1272" s="75">
        <f t="shared" si="600"/>
        <v>-0.10325212786918458</v>
      </c>
      <c r="K1272" s="74">
        <f>'[6]Marketshare 2018'!$JA$67</f>
        <v>8159808.2682600003</v>
      </c>
      <c r="L1272" s="76">
        <f t="shared" si="601"/>
        <v>4.3831210044373327E-2</v>
      </c>
      <c r="M1272" s="74">
        <v>382</v>
      </c>
      <c r="N1272" s="74">
        <f>'[6]Marketshare 2018'!$JA$24</f>
        <v>227226690</v>
      </c>
      <c r="O1272" s="77">
        <f t="shared" si="602"/>
        <v>0.13600820509538813</v>
      </c>
      <c r="P1272" s="74">
        <f>'[6]Marketshare 2018'!$JA$77</f>
        <v>4737344.625</v>
      </c>
      <c r="Q1272" s="76">
        <f t="shared" si="603"/>
        <v>0.23165043903953361</v>
      </c>
      <c r="R1272" s="71">
        <f>[5]Data!$W$1267</f>
        <v>981952.87000000011</v>
      </c>
      <c r="S1272" s="78">
        <f t="shared" si="60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605"/>
        <v>1.2591611491124199E-2</v>
      </c>
      <c r="Z1272" s="74">
        <f>'[7]From Apr 2018'!$JA$18</f>
        <v>2093004.23</v>
      </c>
      <c r="AA1272" s="76">
        <f t="shared" si="606"/>
        <v>7.7955373709319778E-2</v>
      </c>
    </row>
    <row r="1273" spans="1:27" s="80" customFormat="1" ht="13" x14ac:dyDescent="0.3">
      <c r="A1273" s="69">
        <v>45011</v>
      </c>
      <c r="B1273" s="58">
        <f t="shared" si="597"/>
        <v>25506938.757639997</v>
      </c>
      <c r="C1273" s="70">
        <f t="shared" si="598"/>
        <v>0.30648552942305862</v>
      </c>
      <c r="D1273" s="71">
        <f>[5]Data!$AJ$1268</f>
        <v>17406402</v>
      </c>
      <c r="E1273" s="61">
        <f>[5]Data!$I$1268</f>
        <v>14608434.085640002</v>
      </c>
      <c r="F1273" s="72"/>
      <c r="G1273" s="70">
        <f t="shared" si="599"/>
        <v>0.39740574603170442</v>
      </c>
      <c r="H1273" s="73">
        <v>8019</v>
      </c>
      <c r="I1273" s="74">
        <f>'[6]Marketshare 2018'!$JB$13</f>
        <v>2449481399.1999998</v>
      </c>
      <c r="J1273" s="75">
        <f t="shared" si="600"/>
        <v>8.6767560977585534E-2</v>
      </c>
      <c r="K1273" s="74">
        <f>'[6]Marketshare 2018'!$JB$67</f>
        <v>9534545.7026399989</v>
      </c>
      <c r="L1273" s="76">
        <f t="shared" si="601"/>
        <v>4.3249724913444858E-2</v>
      </c>
      <c r="M1273" s="74">
        <v>382</v>
      </c>
      <c r="N1273" s="74">
        <f>'[6]Marketshare 2018'!$JB$24</f>
        <v>206851890</v>
      </c>
      <c r="O1273" s="77">
        <f t="shared" si="602"/>
        <v>8.9817645169259386E-2</v>
      </c>
      <c r="P1273" s="74">
        <f>'[6]Marketshare 2018'!$JB$77</f>
        <v>5073888.375</v>
      </c>
      <c r="Q1273" s="76">
        <f t="shared" si="603"/>
        <v>0.27254543093611572</v>
      </c>
      <c r="R1273" s="71">
        <f>[5]Data!$W$1268</f>
        <v>1250915.3600000001</v>
      </c>
      <c r="S1273" s="78">
        <f t="shared" si="604"/>
        <v>7.4389778105119042E-2</v>
      </c>
      <c r="T1273" s="5">
        <v>5306</v>
      </c>
      <c r="U1273" s="79">
        <f>[5]Data!$X$1268</f>
        <v>531424.61</v>
      </c>
      <c r="V1273" s="61">
        <f>[5]Data!$Y$1268</f>
        <v>6973187.3299999991</v>
      </c>
      <c r="W1273" s="67">
        <v>2737</v>
      </c>
      <c r="X1273" s="74">
        <f>'[7]From Apr 2018'!$JB$10</f>
        <v>186571695.48999998</v>
      </c>
      <c r="Y1273" s="78">
        <f t="shared" si="605"/>
        <v>6.1000609574142661E-2</v>
      </c>
      <c r="Z1273" s="74">
        <f>'[7]From Apr 2018'!$JB$18</f>
        <v>2142977.38</v>
      </c>
      <c r="AA1273" s="76">
        <f t="shared" si="606"/>
        <v>7.6573865232587801E-2</v>
      </c>
    </row>
    <row r="1274" spans="1:27" s="80" customFormat="1" ht="13" x14ac:dyDescent="0.3">
      <c r="A1274" s="69">
        <v>45018</v>
      </c>
      <c r="B1274" s="58">
        <f t="shared" si="597"/>
        <v>27250208.419319998</v>
      </c>
      <c r="C1274" s="70">
        <f t="shared" si="598"/>
        <v>0.33494775147730094</v>
      </c>
      <c r="D1274" s="71">
        <f>[5]Data!$AJ$1269</f>
        <v>13832579.84</v>
      </c>
      <c r="E1274" s="61">
        <f>[5]Data!$I$1269</f>
        <v>13569348.203120001</v>
      </c>
      <c r="F1274" s="72"/>
      <c r="G1274" s="70">
        <f t="shared" si="599"/>
        <v>0.12202883485203997</v>
      </c>
      <c r="H1274" s="73">
        <v>8019</v>
      </c>
      <c r="I1274" s="74">
        <f>'[6]Marketshare 2018'!$JC$13</f>
        <v>2378534615.3099999</v>
      </c>
      <c r="J1274" s="75">
        <f t="shared" si="600"/>
        <v>-6.3458219304048158E-2</v>
      </c>
      <c r="K1274" s="74">
        <f>'[6]Marketshare 2018'!$JC$67</f>
        <v>9978438.1993199978</v>
      </c>
      <c r="L1274" s="76">
        <f t="shared" si="601"/>
        <v>4.6613379025198604E-2</v>
      </c>
      <c r="M1274" s="74">
        <v>382</v>
      </c>
      <c r="N1274" s="74">
        <f>'[6]Marketshare 2018'!$JC$24</f>
        <v>215936410</v>
      </c>
      <c r="O1274" s="77">
        <f t="shared" si="602"/>
        <v>-3.0341598094024258E-2</v>
      </c>
      <c r="P1274" s="74">
        <f>'[6]Marketshare 2018'!$JC$77</f>
        <v>3590910</v>
      </c>
      <c r="Q1274" s="76">
        <f t="shared" si="603"/>
        <v>0.18477198912402035</v>
      </c>
      <c r="R1274" s="71">
        <f>[5]Data!$W$1269</f>
        <v>1420664.43</v>
      </c>
      <c r="S1274" s="78">
        <f t="shared" si="604"/>
        <v>6.5810450419457656E-2</v>
      </c>
      <c r="T1274" s="5">
        <v>5306</v>
      </c>
      <c r="U1274" s="79">
        <f>[5]Data!$X$1269</f>
        <v>583485.51</v>
      </c>
      <c r="V1274" s="61">
        <f>[5]Data!$Y$1269</f>
        <v>9030227.5700000003</v>
      </c>
      <c r="W1274" s="67">
        <v>2737</v>
      </c>
      <c r="X1274" s="74">
        <f>'[7]From Apr 2018'!$JC$10</f>
        <v>227944352.38</v>
      </c>
      <c r="Y1274" s="78">
        <f t="shared" si="605"/>
        <v>0.19357921982033677</v>
      </c>
      <c r="Z1274" s="74">
        <f>'[7]From Apr 2018'!$JC$18</f>
        <v>2646482.71</v>
      </c>
      <c r="AA1274" s="76">
        <f t="shared" si="606"/>
        <v>7.7401426630891584E-2</v>
      </c>
    </row>
    <row r="1275" spans="1:27" s="80" customFormat="1" ht="13" x14ac:dyDescent="0.3">
      <c r="A1275" s="69">
        <v>45025</v>
      </c>
      <c r="B1275" s="58">
        <f t="shared" si="597"/>
        <v>29574783.626620006</v>
      </c>
      <c r="C1275" s="70">
        <f t="shared" si="598"/>
        <v>0.19971564460819402</v>
      </c>
      <c r="D1275" s="71">
        <f>[5]Data!$AJ$1270</f>
        <v>21702822.199999999</v>
      </c>
      <c r="E1275" s="61">
        <f>[5]Data!$I$1270</f>
        <v>16379939.033119999</v>
      </c>
      <c r="F1275" s="72"/>
      <c r="G1275" s="70">
        <f t="shared" si="599"/>
        <v>0.15579456580854711</v>
      </c>
      <c r="H1275" s="73">
        <v>8019</v>
      </c>
      <c r="I1275" s="74">
        <f>'[6]Marketshare 2018'!$JD$13</f>
        <v>2330168322.1100001</v>
      </c>
      <c r="J1275" s="75">
        <f t="shared" si="600"/>
        <v>-9.5221065089623913E-2</v>
      </c>
      <c r="K1275" s="74">
        <f>'[6]Marketshare 2018'!$JD$67</f>
        <v>9457641.4516199995</v>
      </c>
      <c r="L1275" s="76">
        <f t="shared" si="601"/>
        <v>4.509755970025553E-2</v>
      </c>
      <c r="M1275" s="74">
        <v>382</v>
      </c>
      <c r="N1275" s="74">
        <f>'[6]Marketshare 2018'!$JD$24</f>
        <v>228181605</v>
      </c>
      <c r="O1275" s="77">
        <f t="shared" si="602"/>
        <v>-1.8510768607321593E-3</v>
      </c>
      <c r="P1275" s="74">
        <f>'[6]Marketshare 2018'!$JD$77</f>
        <v>6922297.5750000002</v>
      </c>
      <c r="Q1275" s="76">
        <f t="shared" si="603"/>
        <v>0.33707545137128825</v>
      </c>
      <c r="R1275" s="71">
        <f>[5]Data!$W$1270</f>
        <v>1257591.1499999999</v>
      </c>
      <c r="S1275" s="78">
        <f t="shared" si="604"/>
        <v>-0.17099796252330701</v>
      </c>
      <c r="T1275" s="5">
        <v>5306</v>
      </c>
      <c r="U1275" s="79">
        <f>[5]Data!$X$1270</f>
        <v>649047.92000000004</v>
      </c>
      <c r="V1275" s="61">
        <f>[5]Data!$Y$1270</f>
        <v>8935131.0500000026</v>
      </c>
      <c r="W1275" s="67">
        <v>2737</v>
      </c>
      <c r="X1275" s="74">
        <f>'[7]From Apr 2018'!$JD$10</f>
        <v>197508961.75999999</v>
      </c>
      <c r="Y1275" s="78">
        <f t="shared" si="605"/>
        <v>-7.6740880565964176E-2</v>
      </c>
      <c r="Z1275" s="74">
        <f>'[7]From Apr 2018'!$JD$18</f>
        <v>2353074.48</v>
      </c>
      <c r="AA1275" s="76">
        <f t="shared" si="606"/>
        <v>7.9425070438383538E-2</v>
      </c>
    </row>
    <row r="1276" spans="1:27" s="80" customFormat="1" ht="13" x14ac:dyDescent="0.3">
      <c r="A1276" s="69">
        <v>45032</v>
      </c>
      <c r="B1276" s="58">
        <f t="shared" si="597"/>
        <v>26115555.867959995</v>
      </c>
      <c r="C1276" s="70">
        <f t="shared" si="598"/>
        <v>0.2417067125541954</v>
      </c>
      <c r="D1276" s="71">
        <f>[5]Data!$AJ$1271</f>
        <v>27513814.140000001</v>
      </c>
      <c r="E1276" s="61">
        <f>[5]Data!$I$1271</f>
        <v>14366131.215559999</v>
      </c>
      <c r="F1276" s="72"/>
      <c r="G1276" s="70">
        <f t="shared" si="599"/>
        <v>0.24255477601336661</v>
      </c>
      <c r="H1276" s="73">
        <v>8019</v>
      </c>
      <c r="I1276" s="74">
        <f>'[6]Marketshare 2018'!$JE$13</f>
        <v>2244299639.77</v>
      </c>
      <c r="J1276" s="75">
        <f t="shared" si="600"/>
        <v>-1.1400521509982497E-2</v>
      </c>
      <c r="K1276" s="74">
        <f>'[6]Marketshare 2018'!$JE$67</f>
        <v>9493215.5379599985</v>
      </c>
      <c r="L1276" s="76">
        <f t="shared" si="601"/>
        <v>4.6999148765540864E-2</v>
      </c>
      <c r="M1276" s="74">
        <v>382</v>
      </c>
      <c r="N1276" s="74">
        <f>'[6]Marketshare 2018'!$JE$24</f>
        <v>207055755</v>
      </c>
      <c r="O1276" s="77">
        <f t="shared" si="602"/>
        <v>-0.17276559129715263</v>
      </c>
      <c r="P1276" s="74">
        <f>'[6]Marketshare 2018'!$JE$77</f>
        <v>4850301.5999999996</v>
      </c>
      <c r="Q1276" s="76">
        <f t="shared" si="603"/>
        <v>0.26027887995675369</v>
      </c>
      <c r="R1276" s="71">
        <f>[5]Data!$W$1271</f>
        <v>1029110.3899999998</v>
      </c>
      <c r="S1276" s="78">
        <f t="shared" si="604"/>
        <v>-0.14727547362647708</v>
      </c>
      <c r="T1276" s="5">
        <v>5306</v>
      </c>
      <c r="U1276" s="79">
        <f>[5]Data!$X$1271</f>
        <v>552734.84</v>
      </c>
      <c r="V1276" s="61">
        <f>[5]Data!$Y$1271</f>
        <v>8213472.1599999964</v>
      </c>
      <c r="W1276" s="67">
        <v>2737</v>
      </c>
      <c r="X1276" s="74">
        <f>'[7]From Apr 2018'!$JE$10</f>
        <v>172831811.22</v>
      </c>
      <c r="Y1276" s="78">
        <f t="shared" si="605"/>
        <v>-0.1067804092615442</v>
      </c>
      <c r="Z1276" s="74">
        <f>'[7]From Apr 2018'!$JE$18</f>
        <v>1976721.34</v>
      </c>
      <c r="AA1276" s="76">
        <f t="shared" si="606"/>
        <v>7.6248360609332669E-2</v>
      </c>
    </row>
    <row r="1277" spans="1:27" s="80" customFormat="1" ht="13" x14ac:dyDescent="0.3">
      <c r="A1277" s="69">
        <v>45039</v>
      </c>
      <c r="B1277" s="58">
        <f t="shared" si="597"/>
        <v>21045371.820159987</v>
      </c>
      <c r="C1277" s="70">
        <f t="shared" si="598"/>
        <v>6.7425863727451851E-2</v>
      </c>
      <c r="D1277" s="71">
        <f>[5]Data!$AJ$1272</f>
        <v>13365757.4</v>
      </c>
      <c r="E1277" s="61">
        <f>[5]Data!$I$1272</f>
        <v>11865293.483259998</v>
      </c>
      <c r="F1277" s="72"/>
      <c r="G1277" s="70">
        <f t="shared" si="599"/>
        <v>3.9952395781973626E-2</v>
      </c>
      <c r="H1277" s="73">
        <v>8019</v>
      </c>
      <c r="I1277" s="74">
        <f>'[6]Marketshare 2018'!$JF$13</f>
        <v>1945926162.2399998</v>
      </c>
      <c r="J1277" s="75">
        <f t="shared" si="600"/>
        <v>-0.12804907414035549</v>
      </c>
      <c r="K1277" s="74">
        <f>'[6]Marketshare 2018'!$JF$67</f>
        <v>8046637.5801600004</v>
      </c>
      <c r="L1277" s="76">
        <f t="shared" si="601"/>
        <v>4.5945774284200734E-2</v>
      </c>
      <c r="M1277" s="74">
        <v>382</v>
      </c>
      <c r="N1277" s="74">
        <f>'[6]Marketshare 2018'!$JF$24</f>
        <v>207397195</v>
      </c>
      <c r="O1277" s="77">
        <f t="shared" si="602"/>
        <v>-2.2510027420048595E-2</v>
      </c>
      <c r="P1277" s="74">
        <f>'[6]Marketshare 2018'!$JF$77</f>
        <v>3818655.9</v>
      </c>
      <c r="Q1277" s="76">
        <f t="shared" si="603"/>
        <v>0.20458092502167158</v>
      </c>
      <c r="R1277" s="71">
        <f>[5]Data!$W$1272</f>
        <v>1205160.7799999998</v>
      </c>
      <c r="S1277" s="78">
        <f t="shared" si="604"/>
        <v>0.15329774173087185</v>
      </c>
      <c r="T1277" s="5">
        <v>5306</v>
      </c>
      <c r="U1277" s="79">
        <f>[5]Data!$X$1272</f>
        <v>632106.6</v>
      </c>
      <c r="V1277" s="61">
        <f>[5]Data!$Y$1272</f>
        <v>5416911.6399999885</v>
      </c>
      <c r="W1277" s="67">
        <v>2737</v>
      </c>
      <c r="X1277" s="74">
        <f>'[7]From Apr 2023'!$JF$10</f>
        <v>169620513.22</v>
      </c>
      <c r="Y1277" s="78">
        <f t="shared" si="605"/>
        <v>2.6465414159401179E-2</v>
      </c>
      <c r="Z1277" s="74">
        <f>'[7]From Apr 2023'!$JF$18</f>
        <v>1925899.32</v>
      </c>
      <c r="AA1277" s="76">
        <f t="shared" si="606"/>
        <v>7.5694434336177396E-2</v>
      </c>
    </row>
    <row r="1278" spans="1:27" s="80" customFormat="1" ht="13" x14ac:dyDescent="0.3">
      <c r="A1278" s="69">
        <v>45046</v>
      </c>
      <c r="B1278" s="58">
        <f t="shared" si="597"/>
        <v>28681750.097039998</v>
      </c>
      <c r="C1278" s="70">
        <f t="shared" si="598"/>
        <v>0.25317959836177684</v>
      </c>
      <c r="D1278" s="71">
        <f>[5]Data!$AJ$1273</f>
        <v>25653356</v>
      </c>
      <c r="E1278" s="61">
        <f>[5]Data!$I$1273</f>
        <v>16213820.24</v>
      </c>
      <c r="F1278" s="72"/>
      <c r="G1278" s="70">
        <f t="shared" si="599"/>
        <v>0.25068882871319276</v>
      </c>
      <c r="H1278" s="73">
        <v>8019</v>
      </c>
      <c r="I1278" s="74">
        <f>'[6]Marketshare 2018'!$JG$13</f>
        <v>2768029810.02</v>
      </c>
      <c r="J1278" s="75">
        <f t="shared" si="600"/>
        <v>0.14099569281010726</v>
      </c>
      <c r="K1278" s="74">
        <f>'[6]Marketshare 2018'!$JG$67</f>
        <v>10925337.002039999</v>
      </c>
      <c r="L1278" s="76">
        <f t="shared" si="601"/>
        <v>4.3855247843274811E-2</v>
      </c>
      <c r="M1278" s="74">
        <v>382</v>
      </c>
      <c r="N1278" s="74">
        <f>'[6]Marketshare 2018'!$JG$24</f>
        <v>231137560</v>
      </c>
      <c r="O1278" s="77">
        <f t="shared" si="602"/>
        <v>0.10990062553457203</v>
      </c>
      <c r="P1278" s="74">
        <f>'[6]Marketshare 2018'!$JG$77</f>
        <v>5241745.5750000002</v>
      </c>
      <c r="Q1278" s="76">
        <f t="shared" si="603"/>
        <v>0.25197816183574839</v>
      </c>
      <c r="R1278" s="71">
        <f>[5]Data!$W$1273</f>
        <v>1501243.98</v>
      </c>
      <c r="S1278" s="78">
        <f t="shared" si="604"/>
        <v>0.31613917832450666</v>
      </c>
      <c r="T1278" s="5">
        <v>5306</v>
      </c>
      <c r="U1278" s="79">
        <f>[5]Data!$X$1273</f>
        <v>547858.86</v>
      </c>
      <c r="V1278" s="61">
        <f>[5]Data!$Y$1273</f>
        <v>7694455.9800000004</v>
      </c>
      <c r="W1278" s="67">
        <v>2737</v>
      </c>
      <c r="X1278" s="74">
        <f>'[7]From Apr 2023'!$JG$10</f>
        <v>232338927.99000001</v>
      </c>
      <c r="Y1278" s="78">
        <f t="shared" ref="Y1278:Y1279" si="607">(X1278/X1225)-1</f>
        <v>0.42526832881040511</v>
      </c>
      <c r="Z1278" s="74">
        <f>'[7]From Apr 2023'!$JG$18</f>
        <v>2771108.6999999997</v>
      </c>
      <c r="AA1278" s="76">
        <f t="shared" si="606"/>
        <v>7.9513399497113682E-2</v>
      </c>
    </row>
    <row r="1279" spans="1:27" s="80" customFormat="1" ht="13" x14ac:dyDescent="0.3">
      <c r="A1279" s="69">
        <v>45053</v>
      </c>
      <c r="B1279" s="58">
        <f t="shared" si="597"/>
        <v>24493424.065700009</v>
      </c>
      <c r="C1279" s="70">
        <f t="shared" si="598"/>
        <v>-6.9074435542046841E-2</v>
      </c>
      <c r="D1279" s="71">
        <f>[5]Data!$AJ$1274</f>
        <v>19135497.66</v>
      </c>
      <c r="E1279" s="61">
        <f>[5]Data!$I$1274</f>
        <v>11847249.09</v>
      </c>
      <c r="F1279" s="72"/>
      <c r="G1279" s="70">
        <f t="shared" si="599"/>
        <v>-0.12908864978151824</v>
      </c>
      <c r="H1279" s="73">
        <v>8019</v>
      </c>
      <c r="I1279" s="74">
        <f>'[6]Marketshare 2018'!$JH$13</f>
        <v>2316783328.6800003</v>
      </c>
      <c r="J1279" s="75">
        <f t="shared" si="600"/>
        <v>-0.11594019404395872</v>
      </c>
      <c r="K1279" s="74">
        <f>'[6]Marketshare 2018'!$JH$67</f>
        <v>8494621.7156999987</v>
      </c>
      <c r="L1279" s="76">
        <f t="shared" si="601"/>
        <v>4.0739539412939479E-2</v>
      </c>
      <c r="M1279" s="74">
        <v>382</v>
      </c>
      <c r="N1279" s="74">
        <f>'[6]Marketshare 2018'!$JH$24</f>
        <v>199849240</v>
      </c>
      <c r="O1279" s="77">
        <f t="shared" si="602"/>
        <v>-0.23668137131658451</v>
      </c>
      <c r="P1279" s="74">
        <f>'[6]Marketshare 2018'!$JH$77</f>
        <v>3351050.55</v>
      </c>
      <c r="Q1279" s="76">
        <f t="shared" si="603"/>
        <v>0.18630991541423925</v>
      </c>
      <c r="R1279" s="71">
        <f>[5]Data!$W$1274</f>
        <v>1287815.69</v>
      </c>
      <c r="S1279" s="78">
        <f t="shared" si="604"/>
        <v>-0.18333860901071652</v>
      </c>
      <c r="T1279" s="5">
        <v>5306</v>
      </c>
      <c r="U1279" s="79">
        <f>[5]Data!$X$1274</f>
        <v>800804.4</v>
      </c>
      <c r="V1279" s="61">
        <f>[5]Data!$Y$1274</f>
        <v>8120171.6700000148</v>
      </c>
      <c r="W1279" s="67">
        <v>2737</v>
      </c>
      <c r="X1279" s="74">
        <f>'[7]From Apr 2023'!$JH$10</f>
        <v>210426108.75</v>
      </c>
      <c r="Y1279" s="78">
        <f t="shared" si="607"/>
        <v>-3.5350603571685069E-2</v>
      </c>
      <c r="Z1279" s="74">
        <f>'[7]From Apr 2023'!$JH$18</f>
        <v>2438960.04</v>
      </c>
      <c r="AA1279" s="76">
        <f t="shared" si="606"/>
        <v>7.7270514084911535E-2</v>
      </c>
    </row>
    <row r="1280" spans="1:27" s="80" customFormat="1" ht="13" x14ac:dyDescent="0.3">
      <c r="A1280" s="69">
        <v>45060</v>
      </c>
      <c r="B1280" s="58">
        <f t="shared" si="597"/>
        <v>21615044.092979994</v>
      </c>
      <c r="C1280" s="70">
        <f t="shared" si="598"/>
        <v>-9.8618595202279224E-2</v>
      </c>
      <c r="D1280" s="71">
        <f>[5]Data!$AJ$1275</f>
        <v>13353910</v>
      </c>
      <c r="E1280" s="61">
        <f>[5]Data!$I$1275</f>
        <v>13754293.38878</v>
      </c>
      <c r="F1280" s="72"/>
      <c r="G1280" s="70">
        <f t="shared" si="599"/>
        <v>8.4170336980069482E-3</v>
      </c>
      <c r="H1280" s="73">
        <v>8019</v>
      </c>
      <c r="I1280" s="74">
        <f>'[6]Marketshare 2018'!$JI$13</f>
        <v>2118843911.5599997</v>
      </c>
      <c r="J1280" s="75">
        <f t="shared" si="600"/>
        <v>-8.6063243400941958E-2</v>
      </c>
      <c r="K1280" s="74">
        <f>'[6]Marketshare 2018'!$JI$67</f>
        <v>8670870.8479800019</v>
      </c>
      <c r="L1280" s="76">
        <f t="shared" si="601"/>
        <v>4.5469611468957824E-2</v>
      </c>
      <c r="M1280" s="74">
        <v>382</v>
      </c>
      <c r="N1280" s="74">
        <f>'[6]Marketshare 2018'!$JI$24</f>
        <v>206853570</v>
      </c>
      <c r="O1280" s="77">
        <f t="shared" si="602"/>
        <v>-9.2006888250034446E-2</v>
      </c>
      <c r="P1280" s="74">
        <f>'[6]Marketshare 2018'!$JI$77</f>
        <v>5078212.875</v>
      </c>
      <c r="Q1280" s="76">
        <f t="shared" si="603"/>
        <v>0.27277550733110384</v>
      </c>
      <c r="R1280" s="71">
        <f>[5]Data!$W$1275</f>
        <v>919541.26</v>
      </c>
      <c r="S1280" s="78">
        <f t="shared" si="604"/>
        <v>-0.319137174456116</v>
      </c>
      <c r="T1280" s="5">
        <v>5306</v>
      </c>
      <c r="U1280" s="79">
        <f>[5]Data!$X$1275</f>
        <v>339472.24</v>
      </c>
      <c r="V1280" s="61">
        <f>[5]Data!$Y$1275</f>
        <v>4424881.0199999902</v>
      </c>
      <c r="W1280" s="67">
        <v>2737</v>
      </c>
      <c r="X1280" s="74">
        <f>'[7]From Apr 2023'!$JI$10</f>
        <v>181345488.35000002</v>
      </c>
      <c r="Y1280" s="78">
        <f t="shared" ref="Y1280:Y1297" si="608">(X1280/X1227)-1</f>
        <v>-9.929904753450991E-2</v>
      </c>
      <c r="Z1280" s="74">
        <f>'[7]From Apr 2023'!$JI$18</f>
        <v>2182065.85</v>
      </c>
      <c r="AA1280" s="76">
        <f t="shared" si="606"/>
        <v>8.0217632095652108E-2</v>
      </c>
    </row>
    <row r="1281" spans="1:27" s="80" customFormat="1" ht="13" x14ac:dyDescent="0.3">
      <c r="A1281" s="69">
        <v>45067</v>
      </c>
      <c r="B1281" s="58">
        <f t="shared" si="597"/>
        <v>24166164.250279993</v>
      </c>
      <c r="C1281" s="70">
        <f t="shared" si="598"/>
        <v>0.10098437717393671</v>
      </c>
      <c r="D1281" s="71">
        <f>[5]Data!$AJ$1276</f>
        <v>10441396</v>
      </c>
      <c r="E1281" s="61">
        <f>[5]Data!$I$1276</f>
        <v>12661510.58818</v>
      </c>
      <c r="F1281" s="72"/>
      <c r="G1281" s="70">
        <f t="shared" si="599"/>
        <v>0.21430651769269038</v>
      </c>
      <c r="H1281" s="73">
        <v>8019</v>
      </c>
      <c r="I1281" s="74">
        <f>'[6]Marketshare 2018'!$JJ$13</f>
        <v>2123840319.9800005</v>
      </c>
      <c r="J1281" s="75">
        <f t="shared" si="600"/>
        <v>-4.9592064873105857E-2</v>
      </c>
      <c r="K1281" s="74">
        <f>'[6]Marketshare 2018'!$JJ$67</f>
        <v>8784149.7052800003</v>
      </c>
      <c r="L1281" s="76">
        <f t="shared" si="601"/>
        <v>4.5955273790507511E-2</v>
      </c>
      <c r="M1281" s="74">
        <v>382</v>
      </c>
      <c r="N1281" s="74">
        <f>'[6]Marketshare 2018'!$JJ$24</f>
        <v>201857235</v>
      </c>
      <c r="O1281" s="77">
        <f t="shared" si="602"/>
        <v>-6.345358240291199E-2</v>
      </c>
      <c r="P1281" s="74">
        <f>'[6]Marketshare 2018'!$JJ$77</f>
        <v>3877360.875</v>
      </c>
      <c r="Q1281" s="76">
        <f t="shared" si="603"/>
        <v>0.21342701687160234</v>
      </c>
      <c r="R1281" s="71">
        <f>[5]Data!$W$1276</f>
        <v>1073129.9500000002</v>
      </c>
      <c r="S1281" s="78">
        <f t="shared" si="604"/>
        <v>-2.217182415402319E-2</v>
      </c>
      <c r="T1281" s="5">
        <v>5306</v>
      </c>
      <c r="U1281" s="79">
        <f>[5]Data!$X$1276</f>
        <v>758695.72</v>
      </c>
      <c r="V1281" s="61">
        <f>[5]Data!$Y$1276</f>
        <v>7551834.359999991</v>
      </c>
      <c r="W1281" s="67">
        <v>2737</v>
      </c>
      <c r="X1281" s="74">
        <f>'[7]From Apr 2023'!$JJ$10</f>
        <v>177993683.68000001</v>
      </c>
      <c r="Y1281" s="78">
        <f t="shared" si="608"/>
        <v>1.9007761878939489E-2</v>
      </c>
      <c r="Z1281" s="74">
        <f>'[7]From Apr 2023'!$JJ$18</f>
        <v>2120993.6399999997</v>
      </c>
      <c r="AA1281" s="76">
        <f t="shared" si="606"/>
        <v>7.9440782996665474E-2</v>
      </c>
    </row>
    <row r="1282" spans="1:27" s="80" customFormat="1" ht="13" x14ac:dyDescent="0.3">
      <c r="A1282" s="69">
        <v>45074</v>
      </c>
      <c r="B1282" s="58">
        <f t="shared" si="597"/>
        <v>27367967.925660022</v>
      </c>
      <c r="C1282" s="70">
        <f t="shared" si="598"/>
        <v>0.30681546556770445</v>
      </c>
      <c r="D1282" s="71">
        <f>[5]Data!$AJ$1277</f>
        <v>33996439.719999999</v>
      </c>
      <c r="E1282" s="61">
        <f>[5]Data!$I$1277</f>
        <v>14541463.622359999</v>
      </c>
      <c r="F1282" s="72"/>
      <c r="G1282" s="70">
        <f t="shared" si="599"/>
        <v>0.16927657350530745</v>
      </c>
      <c r="H1282" s="73">
        <v>8019</v>
      </c>
      <c r="I1282" s="74">
        <f>'[6]Marketshare 2018'!$JK$13</f>
        <v>2454334020.1099997</v>
      </c>
      <c r="J1282" s="75">
        <f t="shared" si="600"/>
        <v>0.44085705856427237</v>
      </c>
      <c r="K1282" s="74">
        <f>'[6]Marketshare 2018'!$JK$67</f>
        <v>9592461.4206599984</v>
      </c>
      <c r="L1282" s="76">
        <f t="shared" si="601"/>
        <v>4.3426405615818786E-2</v>
      </c>
      <c r="M1282" s="74">
        <v>382</v>
      </c>
      <c r="N1282" s="74">
        <f>'[6]Marketshare 2018'!$JK$24</f>
        <v>221793460</v>
      </c>
      <c r="O1282" s="77">
        <f t="shared" si="602"/>
        <v>-7.3577627701931769E-2</v>
      </c>
      <c r="P1282" s="74">
        <f>'[6]Marketshare 2018'!$JK$77</f>
        <v>4942382.1749999998</v>
      </c>
      <c r="Q1282" s="76">
        <f t="shared" si="603"/>
        <v>0.24759682950074363</v>
      </c>
      <c r="R1282" s="71">
        <f>[5]Data!$W$1277</f>
        <v>1264026.94</v>
      </c>
      <c r="S1282" s="78">
        <f t="shared" si="604"/>
        <v>0.22038417145259781</v>
      </c>
      <c r="T1282" s="5">
        <v>5306</v>
      </c>
      <c r="U1282" s="79">
        <f>[5]Data!$X$1277</f>
        <v>533727.31999999995</v>
      </c>
      <c r="V1282" s="61">
        <f>[5]Data!$Y$1277</f>
        <v>8635581.6500000209</v>
      </c>
      <c r="W1282" s="67">
        <v>2737</v>
      </c>
      <c r="X1282" s="74">
        <f>'[7]From Apr 2023'!$JK$10</f>
        <v>205328683.42000002</v>
      </c>
      <c r="Y1282" s="78">
        <f t="shared" si="608"/>
        <v>0.28157152147801057</v>
      </c>
      <c r="Z1282" s="74">
        <f>'[7]From Apr 2023'!$JK$18</f>
        <v>2399788.42</v>
      </c>
      <c r="AA1282" s="76">
        <f t="shared" si="606"/>
        <v>7.7916972924535519E-2</v>
      </c>
    </row>
    <row r="1283" spans="1:27" s="80" customFormat="1" ht="13" x14ac:dyDescent="0.3">
      <c r="A1283" s="69">
        <v>45081</v>
      </c>
      <c r="B1283" s="58">
        <f t="shared" si="597"/>
        <v>25053198.713920008</v>
      </c>
      <c r="C1283" s="70">
        <f t="shared" si="598"/>
        <v>-1.533299376831565E-2</v>
      </c>
      <c r="D1283" s="71">
        <f>[5]Data!$AJ$1278</f>
        <v>24988578.399999999</v>
      </c>
      <c r="E1283" s="61">
        <f>[5]Data!$I$1278</f>
        <v>15569058.465519998</v>
      </c>
      <c r="F1283" s="72"/>
      <c r="G1283" s="70">
        <f t="shared" si="599"/>
        <v>9.3536361747330821E-2</v>
      </c>
      <c r="H1283" s="73">
        <v>8019</v>
      </c>
      <c r="I1283" s="74">
        <f>'[6]Marketshare 2018'!$JL$13</f>
        <v>2381498038.4300003</v>
      </c>
      <c r="J1283" s="75">
        <f t="shared" si="600"/>
        <v>7.8985988404418617E-3</v>
      </c>
      <c r="K1283" s="74">
        <f>'[6]Marketshare 2018'!$JL$67</f>
        <v>9977587.5139199998</v>
      </c>
      <c r="L1283" s="76">
        <f t="shared" si="601"/>
        <v>4.6551406593257454E-2</v>
      </c>
      <c r="M1283" s="74">
        <v>382</v>
      </c>
      <c r="N1283" s="74">
        <f>'[6]Marketshare 2018'!$JL$24</f>
        <v>239452985</v>
      </c>
      <c r="O1283" s="77">
        <f t="shared" si="602"/>
        <v>-6.3677265992032606E-2</v>
      </c>
      <c r="P1283" s="74">
        <f>'[6]Marketshare 2018'!$JL$77</f>
        <v>5591470.9500000002</v>
      </c>
      <c r="Q1283" s="76">
        <f t="shared" si="603"/>
        <v>0.25945575495749201</v>
      </c>
      <c r="R1283" s="71">
        <f>[5]Data!$W$1278</f>
        <v>1376298.27</v>
      </c>
      <c r="S1283" s="78">
        <f t="shared" si="604"/>
        <v>-9.5425510064996999E-3</v>
      </c>
      <c r="T1283" s="5">
        <v>5306</v>
      </c>
      <c r="U1283" s="79">
        <f>[5]Data!$X$1278</f>
        <v>468340.21</v>
      </c>
      <c r="V1283" s="61">
        <f>[5]Data!$Y$1278</f>
        <v>5140841.7100000083</v>
      </c>
      <c r="W1283" s="67">
        <v>2737</v>
      </c>
      <c r="X1283" s="74">
        <f>'[7]From Apr 2023'!$JL$10</f>
        <v>215104620.59</v>
      </c>
      <c r="Y1283" s="78">
        <f t="shared" si="608"/>
        <v>7.6298695521648696E-2</v>
      </c>
      <c r="Z1283" s="74">
        <f>'[7]From Apr 2023'!$JL$18</f>
        <v>2498660.06</v>
      </c>
      <c r="AA1283" s="76">
        <f t="shared" si="606"/>
        <v>7.7440148368936229E-2</v>
      </c>
    </row>
    <row r="1284" spans="1:27" s="80" customFormat="1" ht="13" x14ac:dyDescent="0.3">
      <c r="A1284" s="69">
        <v>45088</v>
      </c>
      <c r="B1284" s="58">
        <f t="shared" si="597"/>
        <v>21561612.58244</v>
      </c>
      <c r="C1284" s="70">
        <f t="shared" si="598"/>
        <v>-7.5198248754440367E-2</v>
      </c>
      <c r="D1284" s="71">
        <f>[5]Data!$AJ$1279</f>
        <v>13966369</v>
      </c>
      <c r="E1284" s="61">
        <f>[5]Data!$I$1279</f>
        <v>10837230.931540001</v>
      </c>
      <c r="F1284" s="72"/>
      <c r="G1284" s="70">
        <f t="shared" si="599"/>
        <v>-0.15946384609861386</v>
      </c>
      <c r="H1284" s="73">
        <v>8019</v>
      </c>
      <c r="I1284" s="74">
        <f>'[6]Marketshare 2018'!$JM$13</f>
        <v>2144339319.9399998</v>
      </c>
      <c r="J1284" s="75">
        <f t="shared" si="600"/>
        <v>-5.4016283053992642E-2</v>
      </c>
      <c r="K1284" s="74">
        <f>'[6]Marketshare 2018'!$JM$67</f>
        <v>8118763.4624400008</v>
      </c>
      <c r="L1284" s="76">
        <f t="shared" si="601"/>
        <v>4.2068194187906839E-2</v>
      </c>
      <c r="M1284" s="74">
        <v>382</v>
      </c>
      <c r="N1284" s="74">
        <f>'[6]Marketshare 2018'!$JM$24</f>
        <v>219503135</v>
      </c>
      <c r="O1284" s="77">
        <f t="shared" si="602"/>
        <v>-0.14633389772366667</v>
      </c>
      <c r="P1284" s="74">
        <f>'[6]Marketshare 2018'!$JM$77</f>
        <v>2713987.8</v>
      </c>
      <c r="Q1284" s="76">
        <f t="shared" si="603"/>
        <v>0.13738036133288029</v>
      </c>
      <c r="R1284" s="71">
        <f>[5]Data!$W$1279</f>
        <v>1209358.55</v>
      </c>
      <c r="S1284" s="78">
        <f t="shared" si="604"/>
        <v>-0.21398526722365396</v>
      </c>
      <c r="T1284" s="5">
        <v>5306</v>
      </c>
      <c r="U1284" s="79">
        <f>[5]Data!$X$1279</f>
        <v>724243.41</v>
      </c>
      <c r="V1284" s="61">
        <f>[5]Data!$Y$1279</f>
        <v>6554721.2699999996</v>
      </c>
      <c r="W1284" s="67">
        <v>2737</v>
      </c>
      <c r="X1284" s="74">
        <f>'[7]From Apr 2023'!$JM$10</f>
        <v>197414833.05000001</v>
      </c>
      <c r="Y1284" s="78">
        <f t="shared" si="608"/>
        <v>-8.2500381375910758E-2</v>
      </c>
      <c r="Z1284" s="74">
        <f>'[7]From Apr 2023'!$JM$18</f>
        <v>2240538.0900000003</v>
      </c>
      <c r="AA1284" s="76">
        <f t="shared" si="606"/>
        <v>7.5662605333292623E-2</v>
      </c>
    </row>
    <row r="1285" spans="1:27" s="80" customFormat="1" ht="13" x14ac:dyDescent="0.3">
      <c r="A1285" s="69">
        <v>45095</v>
      </c>
      <c r="B1285" s="58">
        <f t="shared" si="597"/>
        <v>23750057.312420003</v>
      </c>
      <c r="C1285" s="70">
        <f t="shared" si="598"/>
        <v>-1.9351941432903863E-2</v>
      </c>
      <c r="D1285" s="71">
        <f>[5]Data!$AJ$1280</f>
        <v>17098399</v>
      </c>
      <c r="E1285" s="61">
        <f>[5]Data!$I$1280</f>
        <v>13729564.450219998</v>
      </c>
      <c r="F1285" s="72"/>
      <c r="G1285" s="70">
        <f t="shared" si="599"/>
        <v>4.5876287393717075E-2</v>
      </c>
      <c r="H1285" s="73">
        <v>8019</v>
      </c>
      <c r="I1285" s="74">
        <f>'[6]Marketshare 2018'!$JN$13</f>
        <v>2309422899.2599998</v>
      </c>
      <c r="J1285" s="75">
        <f t="shared" si="600"/>
        <v>9.232068190801801E-3</v>
      </c>
      <c r="K1285" s="74">
        <f>'[6]Marketshare 2018'!$JN$67</f>
        <v>9099313.07742</v>
      </c>
      <c r="L1285" s="76">
        <f t="shared" si="601"/>
        <v>4.377867677262412E-2</v>
      </c>
      <c r="M1285" s="74">
        <v>382</v>
      </c>
      <c r="N1285" s="74">
        <f>'[6]Marketshare 2018'!$JN$24</f>
        <v>241797750</v>
      </c>
      <c r="O1285" s="77">
        <f t="shared" si="602"/>
        <v>-3.3958666470207177E-2</v>
      </c>
      <c r="P1285" s="74">
        <f>'[6]Marketshare 2018'!$JN$77</f>
        <v>4630251.375</v>
      </c>
      <c r="Q1285" s="76">
        <f t="shared" si="603"/>
        <v>0.21276971146340279</v>
      </c>
      <c r="R1285" s="71">
        <f>[5]Data!$W$1280</f>
        <v>1153406.26</v>
      </c>
      <c r="S1285" s="78">
        <f t="shared" si="604"/>
        <v>-1.6873504113343873E-3</v>
      </c>
      <c r="T1285" s="5">
        <v>5306</v>
      </c>
      <c r="U1285" s="79">
        <f>[5]Data!$X$1280</f>
        <v>480219.87</v>
      </c>
      <c r="V1285" s="61">
        <f>[5]Data!$Y$1280</f>
        <v>6378417.1200000029</v>
      </c>
      <c r="W1285" s="67">
        <v>2737</v>
      </c>
      <c r="X1285" s="74">
        <f>'[7]From Apr 2023'!$JN$10</f>
        <v>176598663.86999997</v>
      </c>
      <c r="Y1285" s="78">
        <f t="shared" si="608"/>
        <v>-2.9416465736708419E-2</v>
      </c>
      <c r="Z1285" s="74">
        <f>'[7]From Apr 2023'!$JN$18</f>
        <v>2008449.6099999999</v>
      </c>
      <c r="AA1285" s="76">
        <f t="shared" si="606"/>
        <v>7.5819735966537294E-2</v>
      </c>
    </row>
    <row r="1286" spans="1:27" s="80" customFormat="1" ht="13" x14ac:dyDescent="0.3">
      <c r="A1286" s="69">
        <v>45102</v>
      </c>
      <c r="B1286" s="58">
        <f t="shared" si="597"/>
        <v>26854259.973099992</v>
      </c>
      <c r="C1286" s="70">
        <f t="shared" si="598"/>
        <v>0.43868105164746396</v>
      </c>
      <c r="D1286" s="71">
        <f>[5]Data!$AJ$1281</f>
        <v>14224306.1</v>
      </c>
      <c r="E1286" s="61">
        <f>[5]Data!$I$1281</f>
        <v>15540647.402600002</v>
      </c>
      <c r="F1286" s="72"/>
      <c r="G1286" s="70">
        <f t="shared" si="599"/>
        <v>0.38651421664331442</v>
      </c>
      <c r="H1286" s="73">
        <v>8019</v>
      </c>
      <c r="I1286" s="74">
        <f>'[6]Marketshare 2018'!$JO$13</f>
        <v>2318183253.1699996</v>
      </c>
      <c r="J1286" s="75">
        <f t="shared" si="600"/>
        <v>-9.3688190693891338E-3</v>
      </c>
      <c r="K1286" s="74">
        <f>'[6]Marketshare 2018'!$JO$67</f>
        <v>9762709.3281000014</v>
      </c>
      <c r="L1286" s="76">
        <f t="shared" si="601"/>
        <v>4.6792913347841032E-2</v>
      </c>
      <c r="M1286" s="74">
        <v>382</v>
      </c>
      <c r="N1286" s="74">
        <f>'[6]Marketshare 2018'!$JO$24</f>
        <v>226409495</v>
      </c>
      <c r="O1286" s="77">
        <f t="shared" si="602"/>
        <v>1.0696460963073529E-2</v>
      </c>
      <c r="P1286" s="74">
        <f>'[6]Marketshare 2018'!$JO$77</f>
        <v>5683668.0750000002</v>
      </c>
      <c r="Q1286" s="76">
        <f t="shared" si="603"/>
        <v>0.27892764612190846</v>
      </c>
      <c r="R1286" s="71">
        <f>[5]Data!$W$1281</f>
        <v>1413218.09</v>
      </c>
      <c r="S1286" s="78">
        <f t="shared" si="604"/>
        <v>0.25773534940187459</v>
      </c>
      <c r="T1286" s="5">
        <v>5306</v>
      </c>
      <c r="U1286" s="79">
        <f>[5]Data!$X$1281</f>
        <v>446477.13</v>
      </c>
      <c r="V1286" s="61">
        <f>[5]Data!$Y$1281</f>
        <v>7249099.0399999917</v>
      </c>
      <c r="W1286" s="67">
        <v>2737</v>
      </c>
      <c r="X1286" s="74">
        <f>'[7]From Apr 2023'!$JO$10</f>
        <v>193677979.31999999</v>
      </c>
      <c r="Y1286" s="78">
        <f t="shared" si="608"/>
        <v>0.46245928174750284</v>
      </c>
      <c r="Z1286" s="74">
        <f>'[7]From Apr 2023'!$JO$18</f>
        <v>2299088.31</v>
      </c>
      <c r="AA1286" s="76">
        <f t="shared" si="606"/>
        <v>7.9137832054081356E-2</v>
      </c>
    </row>
    <row r="1287" spans="1:27" s="80" customFormat="1" ht="13" x14ac:dyDescent="0.3">
      <c r="A1287" s="69">
        <v>45109</v>
      </c>
      <c r="B1287" s="58">
        <f t="shared" si="597"/>
        <v>28062559.826920003</v>
      </c>
      <c r="C1287" s="70">
        <f t="shared" si="598"/>
        <v>0.18973701227523221</v>
      </c>
      <c r="D1287" s="71">
        <f>[5]Data!$AJ$1282</f>
        <v>17176110.960000001</v>
      </c>
      <c r="E1287" s="61">
        <f>[5]Data!$I$1282</f>
        <v>14212311.045419998</v>
      </c>
      <c r="F1287" s="72"/>
      <c r="G1287" s="70">
        <f t="shared" si="599"/>
        <v>-1.5342187970755261E-2</v>
      </c>
      <c r="H1287" s="73">
        <v>8019</v>
      </c>
      <c r="I1287" s="74">
        <f>'[6]Marketshare 2018'!$JP$13</f>
        <v>2434227719.6100001</v>
      </c>
      <c r="J1287" s="75">
        <f t="shared" si="600"/>
        <v>-1.7913105331830992E-2</v>
      </c>
      <c r="K1287" s="74">
        <f>'[6]Marketshare 2018'!$JP$67</f>
        <v>9322230.1219200008</v>
      </c>
      <c r="L1287" s="76">
        <f t="shared" si="601"/>
        <v>4.255162072700213E-2</v>
      </c>
      <c r="M1287" s="74">
        <v>382</v>
      </c>
      <c r="N1287" s="74">
        <f>'[6]Marketshare 2018'!$JP$24</f>
        <v>226231935</v>
      </c>
      <c r="O1287" s="77">
        <f t="shared" si="602"/>
        <v>-8.0132826008610158E-2</v>
      </c>
      <c r="P1287" s="74">
        <f>'[6]Marketshare 2018'!$JP$77</f>
        <v>4890080.9249999998</v>
      </c>
      <c r="Q1287" s="76">
        <f t="shared" si="603"/>
        <v>0.24017048035238703</v>
      </c>
      <c r="R1287" s="71">
        <f>[5]Data!$W$1282</f>
        <v>1406408.2899999996</v>
      </c>
      <c r="S1287" s="78">
        <f t="shared" si="604"/>
        <v>0.13654241865419703</v>
      </c>
      <c r="T1287" s="5">
        <v>5306</v>
      </c>
      <c r="U1287" s="79">
        <f>[5]Data!$X$1282</f>
        <v>551890.12</v>
      </c>
      <c r="V1287" s="61">
        <f>[5]Data!$Y$1282</f>
        <v>9191196.2000000011</v>
      </c>
      <c r="W1287" s="67">
        <v>2737</v>
      </c>
      <c r="X1287" s="74">
        <f>'[7]From Apr 2023'!$JP$10</f>
        <v>231254561.21000001</v>
      </c>
      <c r="Y1287" s="78">
        <f t="shared" si="608"/>
        <v>0.23460707899001032</v>
      </c>
      <c r="Z1287" s="74">
        <f>'[7]From Apr 2023'!$JP$18</f>
        <v>2700754.17</v>
      </c>
      <c r="AA1287" s="76">
        <f t="shared" si="606"/>
        <v>7.7858043991832063E-2</v>
      </c>
    </row>
    <row r="1288" spans="1:27" s="80" customFormat="1" ht="13" x14ac:dyDescent="0.3">
      <c r="A1288" s="69">
        <v>45116</v>
      </c>
      <c r="B1288" s="58">
        <f t="shared" si="597"/>
        <v>24022678.794099994</v>
      </c>
      <c r="C1288" s="70">
        <f t="shared" si="598"/>
        <v>-0.16160466175723109</v>
      </c>
      <c r="D1288" s="71">
        <f>[5]Data!$AJ$1283</f>
        <v>28137804.690000001</v>
      </c>
      <c r="E1288" s="61">
        <f>[5]Data!$I$1283</f>
        <v>15148880.786399998</v>
      </c>
      <c r="F1288" s="72"/>
      <c r="G1288" s="70">
        <f t="shared" si="599"/>
        <v>4.3883097789262804E-2</v>
      </c>
      <c r="H1288" s="73">
        <v>8019</v>
      </c>
      <c r="I1288" s="74">
        <f>'[6]Marketshare 2018'!$JQ$13</f>
        <v>2014220299.3700001</v>
      </c>
      <c r="J1288" s="75">
        <f t="shared" si="600"/>
        <v>-0.18766323931211171</v>
      </c>
      <c r="K1288" s="74">
        <f>'[6]Marketshare 2018'!$JQ$67</f>
        <v>8354094.7041000007</v>
      </c>
      <c r="L1288" s="76">
        <f t="shared" si="601"/>
        <v>4.6083973296780351E-2</v>
      </c>
      <c r="M1288" s="74">
        <v>382</v>
      </c>
      <c r="N1288" s="74">
        <f>'[6]Marketshare 2018'!$JQ$24</f>
        <v>231732330</v>
      </c>
      <c r="O1288" s="77">
        <f t="shared" si="602"/>
        <v>3.2716847578956765E-2</v>
      </c>
      <c r="P1288" s="74">
        <f>'[6]Marketshare 2018'!$JQ$77</f>
        <v>4258534.95</v>
      </c>
      <c r="Q1288" s="76">
        <f t="shared" si="603"/>
        <v>0.2041884056488795</v>
      </c>
      <c r="R1288" s="71">
        <f>[5]Data!$W$1283</f>
        <v>1454163.42</v>
      </c>
      <c r="S1288" s="78">
        <f t="shared" si="604"/>
        <v>4.9657058408121069E-2</v>
      </c>
      <c r="T1288" s="5">
        <v>5306</v>
      </c>
      <c r="U1288" s="79">
        <f>[5]Data!$X$1283</f>
        <v>377854.47</v>
      </c>
      <c r="V1288" s="61">
        <f>[5]Data!$Y$1283</f>
        <v>7021013.2799999928</v>
      </c>
      <c r="W1288" s="67">
        <v>2737</v>
      </c>
      <c r="X1288" s="74">
        <f>'[7]From Apr 2023'!$JQ$10</f>
        <v>218233528.46000001</v>
      </c>
      <c r="Y1288" s="78">
        <f t="shared" si="608"/>
        <v>2.1189046786246557E-2</v>
      </c>
      <c r="Z1288" s="74">
        <f>'[7]From Apr 2023'!$JQ$18</f>
        <v>2557017.9699999997</v>
      </c>
      <c r="AA1288" s="76">
        <f t="shared" si="606"/>
        <v>7.8112591529633665E-2</v>
      </c>
    </row>
    <row r="1289" spans="1:27" s="80" customFormat="1" ht="13" x14ac:dyDescent="0.3">
      <c r="A1289" s="69">
        <v>45123</v>
      </c>
      <c r="B1289" s="58">
        <f t="shared" si="597"/>
        <v>26708993.290780023</v>
      </c>
      <c r="C1289" s="70">
        <f t="shared" si="598"/>
        <v>0.15814030310293559</v>
      </c>
      <c r="D1289" s="71">
        <f>[5]Data!$AJ$1284</f>
        <v>25606261</v>
      </c>
      <c r="E1289" s="61">
        <f>[5]Data!$I$1284</f>
        <v>13302687.83478</v>
      </c>
      <c r="F1289" s="72"/>
      <c r="G1289" s="70">
        <f t="shared" si="599"/>
        <v>-6.2946913038757546E-2</v>
      </c>
      <c r="H1289" s="73">
        <v>8019</v>
      </c>
      <c r="I1289" s="74">
        <f>'[8]Marketshare 2018'!$JR$13</f>
        <v>2494881436.2200003</v>
      </c>
      <c r="J1289" s="75">
        <f t="shared" si="600"/>
        <v>3.582409016174104E-2</v>
      </c>
      <c r="K1289" s="74">
        <f>'[8]Marketshare 2018'!$JR$67</f>
        <v>9723879.9757800009</v>
      </c>
      <c r="L1289" s="76">
        <f t="shared" si="601"/>
        <v>4.3305909961675909E-2</v>
      </c>
      <c r="M1289" s="74">
        <v>382</v>
      </c>
      <c r="N1289" s="74">
        <f>'[8]Marketshare 2018'!$JR$24</f>
        <v>247903865</v>
      </c>
      <c r="O1289" s="77">
        <f t="shared" si="602"/>
        <v>0.21209039213612702</v>
      </c>
      <c r="P1289" s="74">
        <f>'[8]Marketshare 2018'!$JR$77</f>
        <v>3863833.875</v>
      </c>
      <c r="Q1289" s="76">
        <f t="shared" si="603"/>
        <v>0.17317796759643098</v>
      </c>
      <c r="R1289" s="71">
        <f>[5]Data!$W$1284</f>
        <v>1324358.77</v>
      </c>
      <c r="S1289" s="78">
        <f t="shared" si="604"/>
        <v>6.9660895437420045E-3</v>
      </c>
      <c r="T1289" s="5">
        <v>5306</v>
      </c>
      <c r="U1289" s="79">
        <f>[5]Data!$X$1284</f>
        <v>654341.97</v>
      </c>
      <c r="V1289" s="61">
        <f>[5]Data!$Y$1284</f>
        <v>8981924.2600000203</v>
      </c>
      <c r="W1289" s="67">
        <v>2737</v>
      </c>
      <c r="X1289" s="74">
        <f>'[7]From Apr 2023'!$JR$10</f>
        <v>191360524.74000001</v>
      </c>
      <c r="Y1289" s="78">
        <f t="shared" si="608"/>
        <v>-2.4412509062848753E-2</v>
      </c>
      <c r="Z1289" s="74">
        <f>'[7]From Apr 2023'!$JR$18</f>
        <v>2160654.44</v>
      </c>
      <c r="AA1289" s="76">
        <f t="shared" si="606"/>
        <v>7.5273429318321664E-2</v>
      </c>
    </row>
    <row r="1290" spans="1:27" s="80" customFormat="1" ht="13" x14ac:dyDescent="0.3">
      <c r="A1290" s="69">
        <v>45130</v>
      </c>
      <c r="B1290" s="58">
        <f t="shared" si="597"/>
        <v>24493488.509019993</v>
      </c>
      <c r="C1290" s="70">
        <f t="shared" si="598"/>
        <v>-5.1205202970657893E-2</v>
      </c>
      <c r="D1290" s="71">
        <f>[5]Data!$AJ$1285</f>
        <v>25567565.440000001</v>
      </c>
      <c r="E1290" s="61">
        <f>[5]Data!$I$1285</f>
        <v>12881128.73</v>
      </c>
      <c r="F1290" s="72"/>
      <c r="G1290" s="70">
        <f t="shared" si="599"/>
        <v>-0.11019820465378649</v>
      </c>
      <c r="H1290" s="73">
        <v>8019</v>
      </c>
      <c r="I1290" s="74">
        <f>'[8]Marketshare 2018'!$JS$13</f>
        <v>2337030494.52</v>
      </c>
      <c r="J1290" s="75">
        <f t="shared" si="600"/>
        <v>-8.9734425767694637E-3</v>
      </c>
      <c r="K1290" s="74">
        <f>'[8]Marketshare 2018'!$JS$67</f>
        <v>9186508.4740200024</v>
      </c>
      <c r="L1290" s="76">
        <f t="shared" si="601"/>
        <v>4.3676073811336619E-2</v>
      </c>
      <c r="M1290" s="74">
        <v>382</v>
      </c>
      <c r="N1290" s="74">
        <f>'[8]Marketshare 2018'!$JS$24</f>
        <v>248761070</v>
      </c>
      <c r="O1290" s="77">
        <f t="shared" si="602"/>
        <v>0.23760147040909652</v>
      </c>
      <c r="P1290" s="74">
        <f>'[8]Marketshare 2018'!$JS$77</f>
        <v>3679467.5249999999</v>
      </c>
      <c r="Q1290" s="76">
        <f t="shared" si="603"/>
        <v>0.16434634446619803</v>
      </c>
      <c r="R1290" s="71">
        <f>[5]Data!$W$1285</f>
        <v>1045475.25</v>
      </c>
      <c r="S1290" s="78">
        <f t="shared" si="604"/>
        <v>-0.14386987103574422</v>
      </c>
      <c r="T1290" s="5">
        <v>5306</v>
      </c>
      <c r="U1290" s="79">
        <f>[5]Data!$X$1285</f>
        <v>575845.44999999995</v>
      </c>
      <c r="V1290" s="61">
        <f>[5]Data!$Y$1285</f>
        <v>7889882.6399999941</v>
      </c>
      <c r="W1290" s="67">
        <v>2737</v>
      </c>
      <c r="X1290" s="74">
        <f>'[7]From Apr 2023'!$JS$10</f>
        <v>179456940.52000001</v>
      </c>
      <c r="Y1290" s="78">
        <f t="shared" si="608"/>
        <v>-5.6103042327027008E-4</v>
      </c>
      <c r="Z1290" s="74">
        <f>'[7]From Apr 2023'!$JS$18</f>
        <v>2116309.17</v>
      </c>
      <c r="AA1290" s="76">
        <f t="shared" si="606"/>
        <v>7.861901445058693E-2</v>
      </c>
    </row>
    <row r="1291" spans="1:27" s="80" customFormat="1" ht="13" x14ac:dyDescent="0.3">
      <c r="A1291" s="69">
        <v>45137</v>
      </c>
      <c r="B1291" s="58">
        <f t="shared" si="597"/>
        <v>29543564.24196</v>
      </c>
      <c r="C1291" s="70">
        <f t="shared" si="598"/>
        <v>0.30645832355052738</v>
      </c>
      <c r="D1291" s="71">
        <f>[5]Data!$AJ$1286</f>
        <v>13140407</v>
      </c>
      <c r="E1291" s="61">
        <f>[5]Data!$I$1286</f>
        <v>15197222.087160001</v>
      </c>
      <c r="F1291" s="72"/>
      <c r="G1291" s="70">
        <f t="shared" si="599"/>
        <v>0.13861833453889716</v>
      </c>
      <c r="H1291" s="73">
        <v>8019</v>
      </c>
      <c r="I1291" s="74">
        <f>'[8]Marketshare 2018'!$JT$13</f>
        <v>2511968037.5300002</v>
      </c>
      <c r="J1291" s="75">
        <f t="shared" si="600"/>
        <v>6.5225582166295704E-2</v>
      </c>
      <c r="K1291" s="74">
        <f>'[8]Marketshare 2018'!$JT$67</f>
        <v>10297960.941959998</v>
      </c>
      <c r="L1291" s="76">
        <f t="shared" si="601"/>
        <v>4.5550654520473154E-2</v>
      </c>
      <c r="M1291" s="74">
        <v>382</v>
      </c>
      <c r="N1291" s="74">
        <f>'[8]Marketshare 2018'!$JT$24</f>
        <v>253939770</v>
      </c>
      <c r="O1291" s="77">
        <f t="shared" si="602"/>
        <v>0.1075613636939059</v>
      </c>
      <c r="P1291" s="74">
        <f>'[8]Marketshare 2018'!$JT$77</f>
        <v>4899261.1499999994</v>
      </c>
      <c r="Q1291" s="76">
        <f t="shared" si="603"/>
        <v>0.21436671774570795</v>
      </c>
      <c r="R1291" s="71">
        <f>[5]Data!$W$1286</f>
        <v>1566388.6500000001</v>
      </c>
      <c r="S1291" s="78">
        <f t="shared" si="604"/>
        <v>0.37304211773225471</v>
      </c>
      <c r="T1291" s="5">
        <v>5306</v>
      </c>
      <c r="U1291" s="79">
        <f>[5]Data!$X$1286</f>
        <v>412966.48</v>
      </c>
      <c r="V1291" s="61">
        <f>[5]Data!$Y$1286</f>
        <v>9720015.0400000047</v>
      </c>
      <c r="W1291" s="67">
        <v>2737</v>
      </c>
      <c r="X1291" s="74">
        <f>'[7]From Apr 2023'!$JT$10</f>
        <v>226161025.19999999</v>
      </c>
      <c r="Y1291" s="78">
        <f t="shared" si="608"/>
        <v>0.21850091864986809</v>
      </c>
      <c r="Z1291" s="74">
        <f>'[7]From Apr 2023'!$JT$18</f>
        <v>2646971.98</v>
      </c>
      <c r="AA1291" s="76">
        <f t="shared" si="606"/>
        <v>7.8026175602367534E-2</v>
      </c>
    </row>
    <row r="1292" spans="1:27" s="80" customFormat="1" ht="13" x14ac:dyDescent="0.3">
      <c r="A1292" s="69">
        <v>45144</v>
      </c>
      <c r="B1292" s="58">
        <f t="shared" si="597"/>
        <v>26292514.367320012</v>
      </c>
      <c r="C1292" s="70">
        <f t="shared" si="598"/>
        <v>-2.8232308957293673E-2</v>
      </c>
      <c r="D1292" s="71">
        <f>[5]Data!$AJ$1287</f>
        <v>30348616.100000001</v>
      </c>
      <c r="E1292" s="61">
        <f>[5]Data!$I$1287</f>
        <v>15384352.115219999</v>
      </c>
      <c r="F1292" s="72"/>
      <c r="G1292" s="70">
        <f t="shared" si="599"/>
        <v>-9.4584929855517585E-2</v>
      </c>
      <c r="H1292" s="73">
        <v>8019</v>
      </c>
      <c r="I1292" s="74">
        <f>'[8]Marketshare 2018'!$JU$13</f>
        <v>2630396403.1099997</v>
      </c>
      <c r="J1292" s="75">
        <f t="shared" si="600"/>
        <v>1.3120506167658696E-3</v>
      </c>
      <c r="K1292" s="74">
        <f>'[8]Marketshare 2018'!$JU$67</f>
        <v>9832228.9423200004</v>
      </c>
      <c r="L1292" s="76">
        <f t="shared" si="601"/>
        <v>4.1532518870096499E-2</v>
      </c>
      <c r="M1292" s="74">
        <v>382</v>
      </c>
      <c r="N1292" s="74">
        <f>'[8]Marketshare 2018'!$JU$24</f>
        <v>264834415</v>
      </c>
      <c r="O1292" s="77">
        <f t="shared" si="602"/>
        <v>0.10398950929395223</v>
      </c>
      <c r="P1292" s="74">
        <f>'[8]Marketshare 2018'!$JU$77</f>
        <v>5552123.1749999998</v>
      </c>
      <c r="Q1292" s="76">
        <f t="shared" si="603"/>
        <v>0.2329389762278441</v>
      </c>
      <c r="R1292" s="71">
        <f>[5]Data!$W$1287</f>
        <v>1419580.5300000003</v>
      </c>
      <c r="S1292" s="78">
        <f t="shared" si="604"/>
        <v>-3.7366825271856974E-2</v>
      </c>
      <c r="T1292" s="5">
        <v>5306</v>
      </c>
      <c r="U1292" s="79">
        <f>[5]Data!$X$1287</f>
        <v>377559.51</v>
      </c>
      <c r="V1292" s="61">
        <f>[5]Data!$Y$1287</f>
        <v>6414842.7400000095</v>
      </c>
      <c r="W1292" s="67">
        <v>2737</v>
      </c>
      <c r="X1292" s="74">
        <f>'[7]From Apr 2023'!$JU$10</f>
        <v>229710284.66999999</v>
      </c>
      <c r="Y1292" s="78">
        <f t="shared" si="608"/>
        <v>-3.0808595394860028E-3</v>
      </c>
      <c r="Z1292" s="74">
        <f>'[7]From Apr 2023'!$JU$18</f>
        <v>2696179.47</v>
      </c>
      <c r="AA1292" s="76">
        <f t="shared" si="606"/>
        <v>7.8248694114075354E-2</v>
      </c>
    </row>
    <row r="1293" spans="1:27" s="80" customFormat="1" ht="13" x14ac:dyDescent="0.3">
      <c r="A1293" s="69">
        <v>45151</v>
      </c>
      <c r="B1293" s="58">
        <f t="shared" si="597"/>
        <v>26353901.122919984</v>
      </c>
      <c r="C1293" s="70">
        <f t="shared" si="598"/>
        <v>-1.6074026814513531E-2</v>
      </c>
      <c r="D1293" s="71">
        <f>[5]Data!$AJ$1288</f>
        <v>19297259.329999998</v>
      </c>
      <c r="E1293" s="61">
        <f>[5]Data!$I$1288</f>
        <v>14312347.972919999</v>
      </c>
      <c r="F1293" s="72"/>
      <c r="G1293" s="70">
        <f t="shared" si="599"/>
        <v>-6.4808210917050468E-2</v>
      </c>
      <c r="H1293" s="73">
        <v>8019</v>
      </c>
      <c r="I1293" s="74">
        <f>'[8]Marketshare 2018'!$JV$13</f>
        <v>2559189959.0799994</v>
      </c>
      <c r="J1293" s="75">
        <f t="shared" si="600"/>
        <v>4.2222063992347403E-2</v>
      </c>
      <c r="K1293" s="74">
        <f>'[8]Marketshare 2018'!$JV$67</f>
        <v>9656153.1979200002</v>
      </c>
      <c r="L1293" s="76">
        <f t="shared" si="601"/>
        <v>4.1923652719616712E-2</v>
      </c>
      <c r="M1293" s="74">
        <v>382</v>
      </c>
      <c r="N1293" s="74">
        <f>'[8]Marketshare 2018'!$JV$24</f>
        <v>234342405</v>
      </c>
      <c r="O1293" s="77">
        <f t="shared" si="602"/>
        <v>-6.4567324315579211E-2</v>
      </c>
      <c r="P1293" s="74">
        <f>'[8]Marketshare 2018'!$JV$77</f>
        <v>4656194.7749999994</v>
      </c>
      <c r="Q1293" s="76">
        <f t="shared" si="603"/>
        <v>0.22076882542875667</v>
      </c>
      <c r="R1293" s="71">
        <f>[5]Data!$W$1288</f>
        <v>1238078.03</v>
      </c>
      <c r="S1293" s="78">
        <f t="shared" si="604"/>
        <v>-0.17102600719884398</v>
      </c>
      <c r="T1293" s="5">
        <v>5306</v>
      </c>
      <c r="U1293" s="79">
        <f>[5]Data!$X$1288</f>
        <v>658579.84</v>
      </c>
      <c r="V1293" s="61">
        <f>[5]Data!$Y$1288</f>
        <v>7903645.1999999825</v>
      </c>
      <c r="W1293" s="67">
        <v>2737</v>
      </c>
      <c r="X1293" s="74">
        <f>'[7]From Apr 2023'!$JV$10</f>
        <v>191576776.00999999</v>
      </c>
      <c r="Y1293" s="78">
        <f t="shared" si="608"/>
        <v>-9.5061985229439205E-2</v>
      </c>
      <c r="Z1293" s="74">
        <f>'[7]From Apr 2023'!$JV$18</f>
        <v>2241250.08</v>
      </c>
      <c r="AA1293" s="76">
        <f t="shared" si="606"/>
        <v>7.7993102875998241E-2</v>
      </c>
    </row>
    <row r="1294" spans="1:27" s="80" customFormat="1" ht="13" x14ac:dyDescent="0.3">
      <c r="A1294" s="69">
        <v>45158</v>
      </c>
      <c r="B1294" s="58">
        <f t="shared" si="597"/>
        <v>22414504.71088003</v>
      </c>
      <c r="C1294" s="70">
        <f t="shared" si="598"/>
        <v>-2.9608471488480892E-2</v>
      </c>
      <c r="D1294" s="71">
        <f>[5]Data!$AJ$1289</f>
        <v>29331569</v>
      </c>
      <c r="E1294" s="61">
        <f>[5]Data!$I$1289</f>
        <v>13787650.079999998</v>
      </c>
      <c r="F1294" s="72"/>
      <c r="G1294" s="70">
        <f t="shared" si="599"/>
        <v>4.8167691035217119E-2</v>
      </c>
      <c r="H1294" s="73">
        <v>8019</v>
      </c>
      <c r="I1294" s="74">
        <f>'[8]Marketshare 2018'!$JW$13</f>
        <v>2294466556.9300003</v>
      </c>
      <c r="J1294" s="75">
        <f t="shared" si="600"/>
        <v>-0.16115913577530605</v>
      </c>
      <c r="K1294" s="74">
        <f>'[8]Marketshare 2018'!$JW$67</f>
        <v>9250133.5108800009</v>
      </c>
      <c r="L1294" s="76">
        <f t="shared" si="601"/>
        <v>4.4794403702060843E-2</v>
      </c>
      <c r="M1294" s="74">
        <v>382</v>
      </c>
      <c r="N1294" s="74">
        <f>'[8]Marketshare 2018'!$JW$24</f>
        <v>217632085</v>
      </c>
      <c r="O1294" s="77">
        <f t="shared" si="602"/>
        <v>6.9229555338301996E-2</v>
      </c>
      <c r="P1294" s="74">
        <f>'[8]Marketshare 2018'!$JW$77</f>
        <v>4528521.8999999994</v>
      </c>
      <c r="Q1294" s="76">
        <f t="shared" si="603"/>
        <v>0.23120170906785178</v>
      </c>
      <c r="R1294" s="71">
        <f>[5]Data!$W$1289</f>
        <v>1163759.5900000001</v>
      </c>
      <c r="S1294" s="78">
        <f t="shared" si="604"/>
        <v>2.7238451064421909E-3</v>
      </c>
      <c r="T1294" s="5">
        <v>5306</v>
      </c>
      <c r="U1294" s="79">
        <f>[5]Data!$X$1289</f>
        <v>447083.94</v>
      </c>
      <c r="V1294" s="61">
        <f>[5]Data!$Y$1289</f>
        <v>4997653.7500000298</v>
      </c>
      <c r="W1294" s="67">
        <v>2737</v>
      </c>
      <c r="X1294" s="74">
        <f>'[7]From Apr 2023'!$JW$10</f>
        <v>180547781.85999998</v>
      </c>
      <c r="Y1294" s="78">
        <f t="shared" si="608"/>
        <v>1.4760369553590058E-2</v>
      </c>
      <c r="Z1294" s="74">
        <f>'[7]From Apr 2023'!$JW$18</f>
        <v>2027352.0199999998</v>
      </c>
      <c r="AA1294" s="76">
        <f t="shared" si="606"/>
        <v>7.4859297600308572E-2</v>
      </c>
    </row>
    <row r="1295" spans="1:27" s="80" customFormat="1" ht="13" x14ac:dyDescent="0.3">
      <c r="A1295" s="69">
        <v>45165</v>
      </c>
      <c r="B1295" s="58">
        <f t="shared" si="597"/>
        <v>22164137.775160011</v>
      </c>
      <c r="C1295" s="70">
        <f t="shared" si="598"/>
        <v>2.37971287905685E-2</v>
      </c>
      <c r="D1295" s="71">
        <f>[5]Data!$AJ$1290</f>
        <v>24280134.550000001</v>
      </c>
      <c r="E1295" s="61">
        <f>[5]Data!$I$1290</f>
        <v>11731624.199999999</v>
      </c>
      <c r="F1295" s="72"/>
      <c r="G1295" s="70">
        <f t="shared" si="599"/>
        <v>-8.8827773912437902E-2</v>
      </c>
      <c r="H1295" s="73">
        <v>8019</v>
      </c>
      <c r="I1295" s="74">
        <f>'[8]Marketshare 2018'!$JX$13</f>
        <v>2437873257.6199999</v>
      </c>
      <c r="J1295" s="75">
        <f t="shared" si="600"/>
        <v>3.0104608445836067E-2</v>
      </c>
      <c r="K1295" s="74">
        <f>'[8]Marketshare 2018'!$JX$67</f>
        <v>8996298.2301599998</v>
      </c>
      <c r="L1295" s="76">
        <f t="shared" si="601"/>
        <v>4.1002488095540267E-2</v>
      </c>
      <c r="M1295" s="74">
        <v>382</v>
      </c>
      <c r="N1295" s="74">
        <f>'[8]Marketshare 2018'!$JX$24</f>
        <v>241431525</v>
      </c>
      <c r="O1295" s="77">
        <f t="shared" si="602"/>
        <v>9.2879207915413931E-2</v>
      </c>
      <c r="P1295" s="74">
        <f>'[8]Marketshare 2018'!$JX$77</f>
        <v>2683603.5749999997</v>
      </c>
      <c r="Q1295" s="76">
        <f t="shared" si="603"/>
        <v>0.12350424204129927</v>
      </c>
      <c r="R1295" s="71">
        <f>[5]Data!$W$1290</f>
        <v>1423353.38</v>
      </c>
      <c r="S1295" s="78">
        <f t="shared" si="604"/>
        <v>0.42237340739350793</v>
      </c>
      <c r="T1295" s="5">
        <v>5306</v>
      </c>
      <c r="U1295" s="79">
        <f>[5]Data!$X$1290</f>
        <v>548594.17000000004</v>
      </c>
      <c r="V1295" s="61">
        <f>[5]Data!$Y$1290</f>
        <v>6148171.8000000091</v>
      </c>
      <c r="W1295" s="67">
        <v>2737</v>
      </c>
      <c r="X1295" s="74">
        <f>'[7]From Apr 2023'!$JX$10</f>
        <v>200511903.09999999</v>
      </c>
      <c r="Y1295" s="78">
        <f t="shared" si="608"/>
        <v>0.13352783428079551</v>
      </c>
      <c r="Z1295" s="74">
        <f>'[7]From Apr 2023'!$JX$18</f>
        <v>2364116.6199999996</v>
      </c>
      <c r="AA1295" s="76">
        <f t="shared" si="606"/>
        <v>7.8602702497947943E-2</v>
      </c>
    </row>
    <row r="1296" spans="1:27" s="80" customFormat="1" ht="13" x14ac:dyDescent="0.3">
      <c r="A1296" s="69">
        <v>45172</v>
      </c>
      <c r="B1296" s="58">
        <f t="shared" ref="B1296:B1309" si="609">+K1296+P1296+R1296+U1296+V1296+Z1296</f>
        <v>25622124.599359989</v>
      </c>
      <c r="C1296" s="70">
        <f t="shared" ref="C1296:C1309" si="610">(B1296/B1243)-1</f>
        <v>-9.9967435692134177E-2</v>
      </c>
      <c r="D1296" s="71">
        <f>[5]Data!$AJ$1291</f>
        <v>17924862.120000001</v>
      </c>
      <c r="E1296" s="61">
        <f>[5]Data!$I$1291</f>
        <v>14945708.01</v>
      </c>
      <c r="F1296" s="72"/>
      <c r="G1296" s="70">
        <f t="shared" ref="G1296:G1309" si="611">(E1296/E1243)-1</f>
        <v>2.0860371151558699E-3</v>
      </c>
      <c r="H1296" s="73">
        <v>8019</v>
      </c>
      <c r="I1296" s="74">
        <f>'[8]Marketshare 2018'!$JY$13</f>
        <v>2299940766.8899999</v>
      </c>
      <c r="J1296" s="75">
        <f t="shared" ref="J1296:J1309" si="612">(I1296/I1243)-1</f>
        <v>-3.2134634619004121E-2</v>
      </c>
      <c r="K1296" s="74">
        <f>'[8]Marketshare 2018'!$JY$67</f>
        <v>9448472.5293600019</v>
      </c>
      <c r="L1296" s="76">
        <f t="shared" ref="L1296:L1309" si="613">(K1296/0.09)/I1296</f>
        <v>4.5645970372514853E-2</v>
      </c>
      <c r="M1296" s="74">
        <v>382</v>
      </c>
      <c r="N1296" s="74">
        <f>'[8]Marketshare 2018'!$JY$24</f>
        <v>248910150</v>
      </c>
      <c r="O1296" s="77">
        <f t="shared" ref="O1296:O1309" si="614">(N1296/N1243)-1</f>
        <v>3.5913045617061767E-2</v>
      </c>
      <c r="P1296" s="74">
        <f>'[8]Marketshare 2018'!$JY$77</f>
        <v>5486562</v>
      </c>
      <c r="Q1296" s="76">
        <f t="shared" ref="Q1296:Q1309" si="615">(P1296/0.09)/N1296</f>
        <v>0.24491488193631317</v>
      </c>
      <c r="R1296" s="71">
        <f>[5]Data!$W$1291</f>
        <v>1387857.33</v>
      </c>
      <c r="S1296" s="78">
        <f t="shared" ref="S1296:S1309" si="616">(R1296/R1243)-1</f>
        <v>1.7491561539868083E-2</v>
      </c>
      <c r="T1296" s="5">
        <v>5306</v>
      </c>
      <c r="U1296" s="79">
        <f>[5]Data!$X$1291</f>
        <v>658712.91</v>
      </c>
      <c r="V1296" s="61">
        <f>[5]Data!$Y$1291</f>
        <v>6077977.9099999834</v>
      </c>
      <c r="W1296" s="67">
        <v>2737</v>
      </c>
      <c r="X1296" s="74">
        <f>'[7]From Apr 2023'!$JY$10</f>
        <v>226850435.44999999</v>
      </c>
      <c r="Y1296" s="78">
        <f t="shared" si="608"/>
        <v>0.10328743398585027</v>
      </c>
      <c r="Z1296" s="74">
        <f>'[7]From Apr 2023'!$JY$18</f>
        <v>2562541.92</v>
      </c>
      <c r="AA1296" s="76">
        <f t="shared" ref="AA1296:AA1309" si="617">(Z1296/0.15)/X1296</f>
        <v>7.5307824585443175E-2</v>
      </c>
    </row>
    <row r="1297" spans="1:27" s="80" customFormat="1" ht="13" x14ac:dyDescent="0.3">
      <c r="A1297" s="69">
        <v>45179</v>
      </c>
      <c r="B1297" s="58">
        <f t="shared" si="609"/>
        <v>24833580.036460005</v>
      </c>
      <c r="C1297" s="70">
        <f t="shared" si="610"/>
        <v>-6.0288883573126228E-2</v>
      </c>
      <c r="D1297" s="71">
        <f>[5]Data!$AJ$1292</f>
        <v>22216693.509999998</v>
      </c>
      <c r="E1297" s="61">
        <f>[5]Data!$I$1292</f>
        <v>12533210.120000001</v>
      </c>
      <c r="F1297" s="72"/>
      <c r="G1297" s="70">
        <f t="shared" si="611"/>
        <v>-5.3742536450490208E-2</v>
      </c>
      <c r="H1297" s="73">
        <v>8019</v>
      </c>
      <c r="I1297" s="74">
        <f>'[8]Marketshare 2018'!$JZ$13</f>
        <v>2220461405.3599997</v>
      </c>
      <c r="J1297" s="75">
        <f t="shared" si="612"/>
        <v>-8.1703915143748196E-2</v>
      </c>
      <c r="K1297" s="74">
        <f>'[8]Marketshare 2018'!$JZ$67</f>
        <v>8715814.4514600001</v>
      </c>
      <c r="L1297" s="76">
        <f t="shared" si="613"/>
        <v>4.3613630284332329E-2</v>
      </c>
      <c r="M1297" s="74">
        <v>382</v>
      </c>
      <c r="N1297" s="74">
        <f>'[8]Marketshare 2018'!$JZ$24</f>
        <v>209190390</v>
      </c>
      <c r="O1297" s="77">
        <f t="shared" si="614"/>
        <v>-0.1009427641263122</v>
      </c>
      <c r="P1297" s="74">
        <f>'[8]Marketshare 2018'!$JZ$77</f>
        <v>3817395.6749999998</v>
      </c>
      <c r="Q1297" s="76">
        <f t="shared" si="615"/>
        <v>0.20276030605421214</v>
      </c>
      <c r="R1297" s="71">
        <f>[5]Data!$W$1292</f>
        <v>1254267.3999999999</v>
      </c>
      <c r="S1297" s="78">
        <f t="shared" si="616"/>
        <v>-0.12075224315924571</v>
      </c>
      <c r="T1297" s="5">
        <v>5306</v>
      </c>
      <c r="U1297" s="79">
        <f>[5]Data!$X$1292</f>
        <v>597326.15</v>
      </c>
      <c r="V1297" s="61">
        <f>[5]Data!$Y$1292</f>
        <v>8167537.5700000022</v>
      </c>
      <c r="W1297" s="67">
        <v>2737</v>
      </c>
      <c r="X1297" s="74">
        <f>'[7]From Apr 2023'!$JZ$10</f>
        <v>198085730.72000003</v>
      </c>
      <c r="Y1297" s="78">
        <f t="shared" si="608"/>
        <v>-0.1152396907887302</v>
      </c>
      <c r="Z1297" s="74">
        <f>'[7]From Apr 2023'!$JZ$18</f>
        <v>2281238.79</v>
      </c>
      <c r="AA1297" s="76">
        <f t="shared" si="617"/>
        <v>7.6776144070151722E-2</v>
      </c>
    </row>
    <row r="1298" spans="1:27" s="80" customFormat="1" ht="13" x14ac:dyDescent="0.3">
      <c r="A1298" s="69">
        <v>45186</v>
      </c>
      <c r="B1298" s="58">
        <f t="shared" si="609"/>
        <v>20132473.366719998</v>
      </c>
      <c r="C1298" s="70">
        <f t="shared" si="610"/>
        <v>-4.0644932099979436E-2</v>
      </c>
      <c r="D1298" s="71">
        <f>[5]Data!$AJ$1293</f>
        <v>16607652</v>
      </c>
      <c r="E1298" s="61">
        <f>[5]Data!$I$1293</f>
        <v>11102989.18</v>
      </c>
      <c r="F1298" s="72"/>
      <c r="G1298" s="70">
        <f t="shared" si="611"/>
        <v>-5.6566630722582278E-2</v>
      </c>
      <c r="H1298" s="73">
        <v>8019</v>
      </c>
      <c r="I1298" s="74">
        <f>'[8]Marketshare 2018'!$KA$13</f>
        <v>2147925552.2800002</v>
      </c>
      <c r="J1298" s="75">
        <f t="shared" si="612"/>
        <v>-4.3981511003012286E-2</v>
      </c>
      <c r="K1298" s="74">
        <f>'[8]Marketshare 2018'!$KA$67</f>
        <v>8438916.5917199999</v>
      </c>
      <c r="L1298" s="76">
        <f t="shared" si="613"/>
        <v>4.36540921115579E-2</v>
      </c>
      <c r="M1298" s="74">
        <v>382</v>
      </c>
      <c r="N1298" s="74">
        <f>'[8]Marketshare 2018'!$KA$24</f>
        <v>218086165</v>
      </c>
      <c r="O1298" s="77">
        <f t="shared" si="614"/>
        <v>-4.515746017400557E-2</v>
      </c>
      <c r="P1298" s="74">
        <f>'[8]Marketshare 2018'!$KA$77</f>
        <v>2705635.5749999997</v>
      </c>
      <c r="Q1298" s="76">
        <f t="shared" si="615"/>
        <v>0.1378474306244965</v>
      </c>
      <c r="R1298" s="71">
        <f>[5]Data!$W$1293</f>
        <v>991568.37000000011</v>
      </c>
      <c r="S1298" s="78">
        <f t="shared" si="616"/>
        <v>-0.21310791822400443</v>
      </c>
      <c r="T1298" s="5">
        <v>5306</v>
      </c>
      <c r="U1298" s="79">
        <f>[5]Data!$X$1293</f>
        <v>572499.87</v>
      </c>
      <c r="V1298" s="61">
        <f>[5]Data!$Y$1293</f>
        <v>5348160.5399999991</v>
      </c>
      <c r="W1298" s="67">
        <v>2737</v>
      </c>
      <c r="X1298" s="74">
        <f>'[7]From Apr 2023'!$KA$10</f>
        <v>178888105.03999996</v>
      </c>
      <c r="Y1298" s="78">
        <f t="shared" ref="Y1298:Y1309" si="618">(X1298/X1245)-1</f>
        <v>-5.7027774228264216E-2</v>
      </c>
      <c r="Z1298" s="74">
        <f>'[7]From Apr 2023'!$KA$18</f>
        <v>2075692.42</v>
      </c>
      <c r="AA1298" s="76">
        <f t="shared" si="617"/>
        <v>7.7355335971458009E-2</v>
      </c>
    </row>
    <row r="1299" spans="1:27" s="80" customFormat="1" ht="13" x14ac:dyDescent="0.3">
      <c r="A1299" s="69">
        <v>45193</v>
      </c>
      <c r="B1299" s="58">
        <f t="shared" si="609"/>
        <v>22596819.204319995</v>
      </c>
      <c r="C1299" s="70">
        <f t="shared" si="610"/>
        <v>-0.14742197932203815</v>
      </c>
      <c r="D1299" s="71">
        <f>[5]Data!$AJ$1294</f>
        <v>27601149.41</v>
      </c>
      <c r="E1299" s="61">
        <f>[5]Data!$I$1294</f>
        <v>13136124.639999999</v>
      </c>
      <c r="F1299" s="72"/>
      <c r="G1299" s="70">
        <f t="shared" si="611"/>
        <v>-0.13606955761045592</v>
      </c>
      <c r="H1299" s="73">
        <v>8019</v>
      </c>
      <c r="I1299" s="74">
        <f>'[8]Marketshare 2018'!$KB$13</f>
        <v>2427679995.6500001</v>
      </c>
      <c r="J1299" s="75">
        <f t="shared" si="612"/>
        <v>7.5536525673281396E-2</v>
      </c>
      <c r="K1299" s="74">
        <f>'[8]Marketshare 2018'!$KB$67</f>
        <v>8838835.0243200008</v>
      </c>
      <c r="L1299" s="76">
        <f t="shared" si="613"/>
        <v>4.0453963547079821E-2</v>
      </c>
      <c r="M1299" s="74">
        <v>382</v>
      </c>
      <c r="N1299" s="74">
        <f>'[8]Marketshare 2018'!$KB$24</f>
        <v>247304396</v>
      </c>
      <c r="O1299" s="77">
        <f t="shared" si="614"/>
        <v>-3.7990071923789115E-3</v>
      </c>
      <c r="P1299" s="74">
        <f>'[8]Marketshare 2018'!$KB$77</f>
        <v>4249650.6899999995</v>
      </c>
      <c r="Q1299" s="76">
        <f t="shared" si="615"/>
        <v>0.19093207303925155</v>
      </c>
      <c r="R1299" s="71">
        <f>[5]Data!$W$1294</f>
        <v>1236436.8899999997</v>
      </c>
      <c r="S1299" s="78">
        <f t="shared" si="616"/>
        <v>0.15893501174309899</v>
      </c>
      <c r="T1299" s="5">
        <v>5306</v>
      </c>
      <c r="U1299" s="79">
        <f>[5]Data!$X$1294</f>
        <v>611606.68999999994</v>
      </c>
      <c r="V1299" s="61">
        <f>[5]Data!$Y$1294</f>
        <v>5462267.0499999952</v>
      </c>
      <c r="W1299" s="67">
        <v>2737</v>
      </c>
      <c r="X1299" s="74">
        <f>'[7]From Apr 2023'!$KB$10</f>
        <v>159855148.22</v>
      </c>
      <c r="Y1299" s="78">
        <f t="shared" si="618"/>
        <v>-5.6949298095080869E-2</v>
      </c>
      <c r="Z1299" s="74">
        <f>'[7]From Apr 2023'!$KB$18</f>
        <v>2198022.86</v>
      </c>
      <c r="AA1299" s="76">
        <f t="shared" si="617"/>
        <v>9.1667274382471131E-2</v>
      </c>
    </row>
    <row r="1300" spans="1:27" s="80" customFormat="1" ht="13" x14ac:dyDescent="0.3">
      <c r="A1300" s="69">
        <v>45200</v>
      </c>
      <c r="B1300" s="58">
        <f t="shared" si="609"/>
        <v>28847182.198580008</v>
      </c>
      <c r="C1300" s="70">
        <f t="shared" si="610"/>
        <v>0.1353565479804526</v>
      </c>
      <c r="D1300" s="71">
        <f>[5]Data!$AJ$1295</f>
        <v>28528576.579999998</v>
      </c>
      <c r="E1300" s="61">
        <f>[5]Data!$I$1295</f>
        <v>15104929.66</v>
      </c>
      <c r="F1300" s="72"/>
      <c r="G1300" s="70">
        <f t="shared" si="611"/>
        <v>-1.8820480769615178E-2</v>
      </c>
      <c r="H1300" s="73">
        <v>8019</v>
      </c>
      <c r="I1300" s="74">
        <f>'[8]Marketshare 2018'!$KC$13</f>
        <v>2660836814.1500001</v>
      </c>
      <c r="J1300" s="75">
        <f t="shared" si="612"/>
        <v>0.15555930085107228</v>
      </c>
      <c r="K1300" s="74">
        <f>'[8]Marketshare 2018'!$KC$67</f>
        <v>11265844.20858</v>
      </c>
      <c r="L1300" s="76">
        <f t="shared" si="613"/>
        <v>4.7043864582874573E-2</v>
      </c>
      <c r="M1300" s="74">
        <v>382</v>
      </c>
      <c r="N1300" s="74">
        <f>'[8]Marketshare 2018'!$KC$24</f>
        <v>234006300</v>
      </c>
      <c r="O1300" s="77">
        <f t="shared" si="614"/>
        <v>-9.412799963549312E-2</v>
      </c>
      <c r="P1300" s="74">
        <f>'[8]Marketshare 2018'!$KC$77</f>
        <v>3839085.4499999997</v>
      </c>
      <c r="Q1300" s="76">
        <f t="shared" si="615"/>
        <v>0.18228784866048478</v>
      </c>
      <c r="R1300" s="71">
        <f>[5]Data!$W$1295</f>
        <v>1433026.21</v>
      </c>
      <c r="S1300" s="78">
        <f t="shared" si="616"/>
        <v>0.20201678286704627</v>
      </c>
      <c r="T1300" s="5">
        <v>5306</v>
      </c>
      <c r="U1300" s="79">
        <f>[5]Data!$X$1295</f>
        <v>530373.42000000004</v>
      </c>
      <c r="V1300" s="61">
        <f>[5]Data!$Y$1295</f>
        <v>9190559.2500000056</v>
      </c>
      <c r="W1300" s="67">
        <v>2737</v>
      </c>
      <c r="X1300" s="74">
        <f>'[7]From Apr 2023'!$KC$10</f>
        <v>221073915.21000004</v>
      </c>
      <c r="Y1300" s="78">
        <f t="shared" si="618"/>
        <v>0.2279528419025747</v>
      </c>
      <c r="Z1300" s="74">
        <f>'[7]From Apr 2023'!$KC$18</f>
        <v>2588293.66</v>
      </c>
      <c r="AA1300" s="76">
        <f t="shared" si="617"/>
        <v>7.805213496253377E-2</v>
      </c>
    </row>
    <row r="1301" spans="1:27" s="80" customFormat="1" ht="13" x14ac:dyDescent="0.3">
      <c r="A1301" s="69">
        <v>45207</v>
      </c>
      <c r="B1301" s="58">
        <f t="shared" si="609"/>
        <v>23741565.198779989</v>
      </c>
      <c r="C1301" s="70">
        <f t="shared" si="610"/>
        <v>-0.12278982037146269</v>
      </c>
      <c r="D1301" s="71">
        <f>[5]Data!$AJ$1296</f>
        <v>22981207.93</v>
      </c>
      <c r="E1301" s="61">
        <f>[5]Data!$I$1296</f>
        <v>13050299.300000001</v>
      </c>
      <c r="F1301" s="72"/>
      <c r="G1301" s="70">
        <f t="shared" si="611"/>
        <v>-0.19972026029147094</v>
      </c>
      <c r="H1301" s="73">
        <v>8019</v>
      </c>
      <c r="I1301" s="74">
        <f>'[8]Marketshare 2018'!$KD$13</f>
        <v>2323484333.9899998</v>
      </c>
      <c r="J1301" s="75">
        <f t="shared" si="612"/>
        <v>-7.9701967531819129E-2</v>
      </c>
      <c r="K1301" s="74">
        <f>'[8]Marketshare 2018'!$KD$67</f>
        <v>9445830.5737799983</v>
      </c>
      <c r="L1301" s="76">
        <f t="shared" si="613"/>
        <v>4.5170811572363155E-2</v>
      </c>
      <c r="M1301" s="74">
        <v>382</v>
      </c>
      <c r="N1301" s="74">
        <f>'[8]Marketshare 2018'!$KD$24</f>
        <v>226952404</v>
      </c>
      <c r="O1301" s="77">
        <f t="shared" si="614"/>
        <v>-0.3003679125642712</v>
      </c>
      <c r="P1301" s="74">
        <f>'[8]Marketshare 2018'!$KD$77</f>
        <v>3595275.1349999998</v>
      </c>
      <c r="Q1301" s="76">
        <f t="shared" si="615"/>
        <v>0.17601708902805893</v>
      </c>
      <c r="R1301" s="71">
        <f>[5]Data!$W$1296</f>
        <v>1247858.95</v>
      </c>
      <c r="S1301" s="78">
        <f t="shared" si="616"/>
        <v>-0.15105121671921506</v>
      </c>
      <c r="T1301" s="5">
        <v>5306</v>
      </c>
      <c r="U1301" s="79">
        <f>[5]Data!$X$1296</f>
        <v>566714.74</v>
      </c>
      <c r="V1301" s="61">
        <f>[5]Data!$Y$1296</f>
        <v>6436167.4899999909</v>
      </c>
      <c r="W1301" s="67">
        <v>2737</v>
      </c>
      <c r="X1301" s="74">
        <f>'[7]From Apr 2023'!$KD$10</f>
        <v>212260584.93999997</v>
      </c>
      <c r="Y1301" s="78">
        <f t="shared" si="618"/>
        <v>-7.592696596955717E-3</v>
      </c>
      <c r="Z1301" s="74">
        <f>'[7]From Apr 2023'!$KD$18</f>
        <v>2449718.31</v>
      </c>
      <c r="AA1301" s="76">
        <f t="shared" si="617"/>
        <v>7.6940593585080513E-2</v>
      </c>
    </row>
    <row r="1302" spans="1:27" s="80" customFormat="1" ht="13" x14ac:dyDescent="0.3">
      <c r="A1302" s="69">
        <v>45214</v>
      </c>
      <c r="B1302" s="58">
        <f t="shared" si="609"/>
        <v>24876586.747240007</v>
      </c>
      <c r="C1302" s="70">
        <f t="shared" si="610"/>
        <v>4.5468499185841837E-2</v>
      </c>
      <c r="D1302" s="71">
        <f>[5]Data!$AJ$1297</f>
        <v>27615430.690000001</v>
      </c>
      <c r="E1302" s="61">
        <f>[5]Data!$I$1297</f>
        <v>13863858.260000002</v>
      </c>
      <c r="F1302" s="72"/>
      <c r="G1302" s="70">
        <f t="shared" si="611"/>
        <v>2.1665043276698936E-2</v>
      </c>
      <c r="H1302" s="73">
        <v>8019</v>
      </c>
      <c r="I1302" s="74">
        <f>'[8]Marketshare 2018'!$KE$13</f>
        <v>2212040083.9200001</v>
      </c>
      <c r="J1302" s="75">
        <f t="shared" si="612"/>
        <v>-5.6817329090550484E-2</v>
      </c>
      <c r="K1302" s="74">
        <f>'[8]Marketshare 2018'!$KE$67</f>
        <v>8121881.4422399988</v>
      </c>
      <c r="L1302" s="76">
        <f t="shared" si="613"/>
        <v>4.0796334475132277E-2</v>
      </c>
      <c r="M1302" s="74">
        <v>382</v>
      </c>
      <c r="N1302" s="74">
        <f>'[8]Marketshare 2018'!$KE$24</f>
        <v>224355325</v>
      </c>
      <c r="O1302" s="77">
        <f t="shared" si="614"/>
        <v>4.6437206321231939E-2</v>
      </c>
      <c r="P1302" s="74">
        <f>'[8]Marketshare 2018'!$KE$77</f>
        <v>5741976.8250000002</v>
      </c>
      <c r="Q1302" s="76">
        <f t="shared" si="615"/>
        <v>0.28436919203945799</v>
      </c>
      <c r="R1302" s="71">
        <f>[5]Data!$W$1297</f>
        <v>1198465.43</v>
      </c>
      <c r="S1302" s="78">
        <f t="shared" si="616"/>
        <v>-7.2521715632496542E-2</v>
      </c>
      <c r="T1302" s="5">
        <v>5306</v>
      </c>
      <c r="U1302" s="79">
        <f>[5]Data!$X$1297</f>
        <v>788836.36</v>
      </c>
      <c r="V1302" s="61">
        <f>[5]Data!$Y$1297</f>
        <v>6882059.9600000093</v>
      </c>
      <c r="W1302" s="67">
        <v>2737</v>
      </c>
      <c r="X1302" s="74">
        <f>'[7]From Apr 2023'!$KE$10</f>
        <v>182843637.58000001</v>
      </c>
      <c r="Y1302" s="78">
        <f t="shared" si="618"/>
        <v>-7.71038369213084E-2</v>
      </c>
      <c r="Z1302" s="74">
        <f>'[7]From Apr 2023'!$KE$18</f>
        <v>2143366.73</v>
      </c>
      <c r="AA1302" s="76">
        <f t="shared" si="617"/>
        <v>7.8149350573280874E-2</v>
      </c>
    </row>
    <row r="1303" spans="1:27" s="80" customFormat="1" ht="13" x14ac:dyDescent="0.3">
      <c r="A1303" s="69">
        <v>45221</v>
      </c>
      <c r="B1303" s="58">
        <f t="shared" si="609"/>
        <v>16674767.906299982</v>
      </c>
      <c r="C1303" s="70">
        <f t="shared" si="610"/>
        <v>-0.20899297101612735</v>
      </c>
      <c r="D1303" s="71">
        <f>[5]Data!$AJ$1298</f>
        <v>25979213.73</v>
      </c>
      <c r="E1303" s="61">
        <f>[5]Data!$I$1298</f>
        <v>10316074.970000001</v>
      </c>
      <c r="F1303" s="72"/>
      <c r="G1303" s="70">
        <f t="shared" si="611"/>
        <v>-0.15937999395884117</v>
      </c>
      <c r="H1303" s="73">
        <v>8019</v>
      </c>
      <c r="I1303" s="74">
        <f>'[8]Marketshare 2018'!$KF$13</f>
        <v>2001788968.8999999</v>
      </c>
      <c r="J1303" s="75">
        <f t="shared" si="612"/>
        <v>-0.11553784816131263</v>
      </c>
      <c r="K1303" s="74">
        <f>'[8]Marketshare 2018'!$KF$67</f>
        <v>7588667.2563000005</v>
      </c>
      <c r="L1303" s="76">
        <f t="shared" si="613"/>
        <v>4.2121585431821894E-2</v>
      </c>
      <c r="M1303" s="74">
        <v>382</v>
      </c>
      <c r="N1303" s="74">
        <f>'[8]Marketshare 2018'!$KF$24</f>
        <v>222106105</v>
      </c>
      <c r="O1303" s="77">
        <f t="shared" si="614"/>
        <v>5.3637922939676175E-2</v>
      </c>
      <c r="P1303" s="74">
        <f>'[8]Marketshare 2018'!$KF$77</f>
        <v>2727407.6999999997</v>
      </c>
      <c r="Q1303" s="76">
        <f t="shared" si="615"/>
        <v>0.13644167952970043</v>
      </c>
      <c r="R1303" s="71">
        <f>[5]Data!$W$1298</f>
        <v>1036364.2999999998</v>
      </c>
      <c r="S1303" s="78">
        <f t="shared" si="616"/>
        <v>-0.13046809905698942</v>
      </c>
      <c r="T1303" s="5">
        <v>5306</v>
      </c>
      <c r="U1303" s="79">
        <f>[5]Data!$X$1298</f>
        <v>479655.09</v>
      </c>
      <c r="V1303" s="61">
        <f>[5]Data!$Y$1298</f>
        <v>2864807.2199999839</v>
      </c>
      <c r="W1303" s="67">
        <v>2737</v>
      </c>
      <c r="X1303" s="74">
        <f>'[7]From Apr 2023'!$KF$10</f>
        <v>171667675.56</v>
      </c>
      <c r="Y1303" s="78">
        <f t="shared" si="618"/>
        <v>0.14872213822554703</v>
      </c>
      <c r="Z1303" s="74">
        <f>'[7]From Apr 2023'!$KF$18</f>
        <v>1977866.3399999999</v>
      </c>
      <c r="AA1303" s="76">
        <f t="shared" si="617"/>
        <v>7.6809891885507631E-2</v>
      </c>
    </row>
    <row r="1304" spans="1:27" s="80" customFormat="1" ht="13" x14ac:dyDescent="0.3">
      <c r="A1304" s="69">
        <v>45228</v>
      </c>
      <c r="B1304" s="58">
        <f t="shared" si="609"/>
        <v>20654516.463000018</v>
      </c>
      <c r="C1304" s="70">
        <f t="shared" si="610"/>
        <v>-0.11744378246130904</v>
      </c>
      <c r="D1304" s="71">
        <f>[5]Data!$AJ$1299</f>
        <v>26615474.939999998</v>
      </c>
      <c r="E1304" s="61">
        <f>[5]Data!$I$1299</f>
        <v>12444451.109999999</v>
      </c>
      <c r="F1304" s="72"/>
      <c r="G1304" s="70">
        <f t="shared" si="611"/>
        <v>-5.3117846675076019E-2</v>
      </c>
      <c r="H1304" s="73">
        <v>8019</v>
      </c>
      <c r="I1304" s="74">
        <f>'[8]Marketshare 2018'!$KG$13</f>
        <v>2394835000.4699998</v>
      </c>
      <c r="J1304" s="75">
        <f t="shared" si="612"/>
        <v>6.9655784597471904E-2</v>
      </c>
      <c r="K1304" s="74">
        <f>'[8]Marketshare 2018'!$KG$67</f>
        <v>8753505.0480000004</v>
      </c>
      <c r="L1304" s="76">
        <f t="shared" si="613"/>
        <v>4.0612888646153894E-2</v>
      </c>
      <c r="M1304" s="74">
        <v>382</v>
      </c>
      <c r="N1304" s="74">
        <f>'[8]Marketshare 2018'!$KG$24</f>
        <v>246863110</v>
      </c>
      <c r="O1304" s="77">
        <f t="shared" si="614"/>
        <v>0.17253155021741495</v>
      </c>
      <c r="P1304" s="74">
        <f>'[8]Marketshare 2018'!$KG$77</f>
        <v>3683444.085</v>
      </c>
      <c r="Q1304" s="76">
        <f t="shared" si="615"/>
        <v>0.16578887181644922</v>
      </c>
      <c r="R1304" s="71">
        <f>[5]Data!$W$1299</f>
        <v>1238180.46</v>
      </c>
      <c r="S1304" s="78">
        <f t="shared" si="616"/>
        <v>0.11524358022041148</v>
      </c>
      <c r="T1304" s="5">
        <v>5306</v>
      </c>
      <c r="U1304" s="79">
        <f>[5]Data!$X$1299</f>
        <v>451277.76</v>
      </c>
      <c r="V1304" s="61">
        <f>[5]Data!$Y$1299</f>
        <v>4092411.310000014</v>
      </c>
      <c r="W1304" s="67">
        <v>2737</v>
      </c>
      <c r="X1304" s="74">
        <f>'[7]From Apr 2023'!$KG$10</f>
        <v>212894905.19</v>
      </c>
      <c r="Y1304" s="78">
        <f t="shared" si="618"/>
        <v>0.26842802906394758</v>
      </c>
      <c r="Z1304" s="74">
        <f>'[7]From Apr 2023'!$KG$18</f>
        <v>2435697.8000000003</v>
      </c>
      <c r="AA1304" s="76">
        <f t="shared" si="617"/>
        <v>7.6272305900611376E-2</v>
      </c>
    </row>
    <row r="1305" spans="1:27" s="80" customFormat="1" ht="13" x14ac:dyDescent="0.3">
      <c r="A1305" s="69">
        <v>45235</v>
      </c>
      <c r="B1305" s="58">
        <f t="shared" si="609"/>
        <v>24724406.776399996</v>
      </c>
      <c r="C1305" s="70">
        <f t="shared" si="610"/>
        <v>-0.11298023743737329</v>
      </c>
      <c r="D1305" s="71">
        <f>[5]Data!$AJ$1300</f>
        <v>18718327.719999999</v>
      </c>
      <c r="E1305" s="61">
        <f>[5]Data!$I$1300</f>
        <v>15270235.18</v>
      </c>
      <c r="F1305" s="72"/>
      <c r="G1305" s="70">
        <f t="shared" si="611"/>
        <v>7.3255396512866167E-2</v>
      </c>
      <c r="H1305" s="73">
        <v>8019</v>
      </c>
      <c r="I1305" s="74">
        <f>'[8]Marketshare 2018'!$KH$13</f>
        <v>2518984320.6900001</v>
      </c>
      <c r="J1305" s="75">
        <f t="shared" si="612"/>
        <v>-4.0515089319098418E-2</v>
      </c>
      <c r="K1305" s="74">
        <f>'[8]Marketshare 2018'!$KH$67</f>
        <v>10973548.031399999</v>
      </c>
      <c r="L1305" s="76">
        <f t="shared" si="613"/>
        <v>4.8403759586165822E-2</v>
      </c>
      <c r="M1305" s="74">
        <v>382</v>
      </c>
      <c r="N1305" s="74">
        <f>'[8]Marketshare 2018'!$KH$24</f>
        <v>252240575</v>
      </c>
      <c r="O1305" s="77">
        <f t="shared" si="614"/>
        <v>4.7056671833930475E-2</v>
      </c>
      <c r="P1305" s="74">
        <f>'[8]Marketshare 2018'!$KH$77</f>
        <v>4288071.375</v>
      </c>
      <c r="Q1305" s="76">
        <f t="shared" si="615"/>
        <v>0.18888807837517815</v>
      </c>
      <c r="R1305" s="71">
        <f>[5]Data!$W$1300</f>
        <v>1559245.6399999997</v>
      </c>
      <c r="S1305" s="78">
        <f t="shared" si="616"/>
        <v>0.15424565569738458</v>
      </c>
      <c r="T1305" s="5">
        <v>5306</v>
      </c>
      <c r="U1305" s="79">
        <f>[5]Data!$X$1300</f>
        <v>655504</v>
      </c>
      <c r="V1305" s="61">
        <f>[5]Data!$Y$1300</f>
        <v>5014114.4899999974</v>
      </c>
      <c r="W1305" s="67">
        <v>2737</v>
      </c>
      <c r="X1305" s="74">
        <f>'[7]From Apr 2023'!$KH$10</f>
        <v>226998672.43000001</v>
      </c>
      <c r="Y1305" s="78">
        <f t="shared" si="618"/>
        <v>4.0875112637268174E-2</v>
      </c>
      <c r="Z1305" s="74">
        <f>'[7]From Apr 2023'!$KH$18</f>
        <v>2233923.2399999998</v>
      </c>
      <c r="AA1305" s="76">
        <f t="shared" si="617"/>
        <v>6.5607527306541957E-2</v>
      </c>
    </row>
    <row r="1306" spans="1:27" s="80" customFormat="1" ht="13" x14ac:dyDescent="0.3">
      <c r="A1306" s="69">
        <v>45242</v>
      </c>
      <c r="B1306" s="58">
        <f t="shared" si="609"/>
        <v>21424085.448259998</v>
      </c>
      <c r="C1306" s="70">
        <f t="shared" si="610"/>
        <v>-8.0602467229508701E-2</v>
      </c>
      <c r="D1306" s="71">
        <f>[5]Data!$AJ$1301</f>
        <v>29214080.289999999</v>
      </c>
      <c r="E1306" s="61">
        <f>[5]Data!$I$1301</f>
        <v>12896328.73</v>
      </c>
      <c r="F1306" s="72"/>
      <c r="G1306" s="70">
        <f t="shared" si="611"/>
        <v>-0.1057432551317854</v>
      </c>
      <c r="H1306" s="73">
        <v>8019</v>
      </c>
      <c r="I1306" s="74">
        <f>'[8]Marketshare 2018'!$KI$13</f>
        <v>2227631268.9200001</v>
      </c>
      <c r="J1306" s="75">
        <f t="shared" si="612"/>
        <v>-0.15949468352664209</v>
      </c>
      <c r="K1306" s="74">
        <f>'[8]Marketshare 2018'!$KI$67</f>
        <v>8701824.1782600004</v>
      </c>
      <c r="L1306" s="76">
        <f t="shared" si="613"/>
        <v>4.3403473753928654E-2</v>
      </c>
      <c r="M1306" s="74">
        <v>382</v>
      </c>
      <c r="N1306" s="74">
        <f>'[8]Marketshare 2018'!$KI$24</f>
        <v>218406840</v>
      </c>
      <c r="O1306" s="77">
        <f t="shared" si="614"/>
        <v>-0.17485279432506917</v>
      </c>
      <c r="P1306" s="74">
        <f>'[8]Marketshare 2018'!$KI$77</f>
        <v>4188307.5</v>
      </c>
      <c r="Q1306" s="76">
        <f t="shared" si="615"/>
        <v>0.21307368395605192</v>
      </c>
      <c r="R1306" s="71">
        <f>[5]Data!$W$1301</f>
        <v>1138141.81</v>
      </c>
      <c r="S1306" s="78">
        <f t="shared" si="616"/>
        <v>-0.22324889599407027</v>
      </c>
      <c r="T1306" s="5">
        <v>5306</v>
      </c>
      <c r="U1306" s="79">
        <f>[5]Data!$X$1301</f>
        <v>549345.01</v>
      </c>
      <c r="V1306" s="61">
        <f>[5]Data!$Y$1301</f>
        <v>4691014.4799999986</v>
      </c>
      <c r="W1306" s="67">
        <v>2737</v>
      </c>
      <c r="X1306" s="74">
        <f>'[7]From Apr 2023'!$KI$10</f>
        <v>190985681.66</v>
      </c>
      <c r="Y1306" s="78">
        <f t="shared" si="618"/>
        <v>-0.13926324345522989</v>
      </c>
      <c r="Z1306" s="74">
        <f>'[7]From Apr 2023'!$KI$18</f>
        <v>2155452.4699999997</v>
      </c>
      <c r="AA1306" s="76">
        <f t="shared" si="617"/>
        <v>7.5239583451678804E-2</v>
      </c>
    </row>
    <row r="1307" spans="1:27" s="80" customFormat="1" ht="13" x14ac:dyDescent="0.3">
      <c r="A1307" s="69">
        <v>45249</v>
      </c>
      <c r="B1307" s="58">
        <f t="shared" si="609"/>
        <v>21369657.70965999</v>
      </c>
      <c r="C1307" s="70">
        <f t="shared" si="610"/>
        <v>-0.10151458460103724</v>
      </c>
      <c r="D1307" s="71">
        <f>[5]Data!$AJ$1302</f>
        <v>21556933.719999999</v>
      </c>
      <c r="E1307" s="61">
        <f>[5]Data!$I$1302</f>
        <v>11716164.340000002</v>
      </c>
      <c r="F1307" s="72"/>
      <c r="G1307" s="70">
        <f t="shared" si="611"/>
        <v>-0.12468373883787864</v>
      </c>
      <c r="H1307" s="73">
        <v>8019</v>
      </c>
      <c r="I1307" s="74">
        <f>'[8]Marketshare 2018'!$KJ$13</f>
        <v>2104273690.3499999</v>
      </c>
      <c r="J1307" s="75">
        <f t="shared" si="612"/>
        <v>-9.2364857382250531E-2</v>
      </c>
      <c r="K1307" s="74">
        <f>'[8]Marketshare 2018'!$KJ$67</f>
        <v>8392100.5146599989</v>
      </c>
      <c r="L1307" s="76">
        <f t="shared" si="613"/>
        <v>4.4312468336041702E-2</v>
      </c>
      <c r="M1307" s="74">
        <v>382</v>
      </c>
      <c r="N1307" s="74">
        <f>'[8]Marketshare 2018'!$KJ$24</f>
        <v>239392085</v>
      </c>
      <c r="O1307" s="77">
        <f t="shared" si="614"/>
        <v>-0.125333016533141</v>
      </c>
      <c r="P1307" s="74">
        <f>'[8]Marketshare 2018'!$KJ$77</f>
        <v>3324063.8249999997</v>
      </c>
      <c r="Q1307" s="76">
        <f t="shared" si="615"/>
        <v>0.15428263845899501</v>
      </c>
      <c r="R1307" s="71">
        <f>[5]Data!$W$1302</f>
        <v>1069805.1200000001</v>
      </c>
      <c r="S1307" s="78">
        <f t="shared" si="616"/>
        <v>-6.7242910973243308E-2</v>
      </c>
      <c r="T1307" s="5">
        <v>5306</v>
      </c>
      <c r="U1307" s="79">
        <f>[5]Data!$X$1302</f>
        <v>537613.27</v>
      </c>
      <c r="V1307" s="61">
        <f>[5]Data!$Y$1302</f>
        <v>5949900.4299999923</v>
      </c>
      <c r="W1307" s="67">
        <v>2737</v>
      </c>
      <c r="X1307" s="74">
        <f>'[7]From Apr 2023'!$KJ$10</f>
        <v>179499461</v>
      </c>
      <c r="Y1307" s="78">
        <f t="shared" si="618"/>
        <v>-3.9784943046703991E-2</v>
      </c>
      <c r="Z1307" s="74">
        <f>'[7]From Apr 2023'!$KJ$18</f>
        <v>2096174.55</v>
      </c>
      <c r="AA1307" s="76">
        <f t="shared" si="617"/>
        <v>7.7852584749544179E-2</v>
      </c>
    </row>
    <row r="1308" spans="1:27" s="80" customFormat="1" ht="13" x14ac:dyDescent="0.3">
      <c r="A1308" s="69">
        <v>45256</v>
      </c>
      <c r="B1308" s="58">
        <f t="shared" si="609"/>
        <v>25265141.578260012</v>
      </c>
      <c r="C1308" s="70">
        <f t="shared" si="610"/>
        <v>0.11974166878212977</v>
      </c>
      <c r="D1308" s="71">
        <f>[5]Data!$AJ$1303</f>
        <v>23170504.550000001</v>
      </c>
      <c r="E1308" s="61">
        <f>[5]Data!$I$1303</f>
        <v>14623094.700000001</v>
      </c>
      <c r="F1308" s="72"/>
      <c r="G1308" s="70">
        <f t="shared" si="611"/>
        <v>3.782327813300923E-2</v>
      </c>
      <c r="H1308" s="73">
        <v>8019</v>
      </c>
      <c r="I1308" s="74">
        <f>'[8]Marketshare 2018'!$KK$13</f>
        <v>2401476764.8599997</v>
      </c>
      <c r="J1308" s="75">
        <f t="shared" si="612"/>
        <v>2.7182128988886944E-2</v>
      </c>
      <c r="K1308" s="74">
        <f>'[8]Marketshare 2018'!$KK$67</f>
        <v>9417181.4832600001</v>
      </c>
      <c r="L1308" s="76">
        <f t="shared" si="613"/>
        <v>4.3571252216591819E-2</v>
      </c>
      <c r="M1308" s="74">
        <v>382</v>
      </c>
      <c r="N1308" s="74">
        <f>'[8]Marketshare 2018'!$KK$24</f>
        <v>256335210</v>
      </c>
      <c r="O1308" s="77">
        <f t="shared" si="614"/>
        <v>-3.07377467982487E-2</v>
      </c>
      <c r="P1308" s="74">
        <f>'[8]Marketshare 2018'!$KK$77</f>
        <v>5189254.4249999998</v>
      </c>
      <c r="Q1308" s="76">
        <f t="shared" si="615"/>
        <v>0.22493352551918247</v>
      </c>
      <c r="R1308" s="71">
        <f>[5]Data!$W$1303</f>
        <v>1313624.6099999999</v>
      </c>
      <c r="S1308" s="78">
        <f t="shared" si="616"/>
        <v>0.14724001241085038</v>
      </c>
      <c r="T1308" s="5">
        <v>5306</v>
      </c>
      <c r="U1308" s="79">
        <f>[5]Data!$X$1303</f>
        <v>718672.01</v>
      </c>
      <c r="V1308" s="61">
        <f>[5]Data!$Y$1303</f>
        <v>6319970.2300000153</v>
      </c>
      <c r="W1308" s="67">
        <v>2737</v>
      </c>
      <c r="X1308" s="74">
        <f>'[7]From Apr 2023'!$KK$10</f>
        <v>194985775.81999999</v>
      </c>
      <c r="Y1308" s="78">
        <f t="shared" si="618"/>
        <v>8.8722663866681151E-2</v>
      </c>
      <c r="Z1308" s="74">
        <f>'[7]From Apr 2023'!$KK$18</f>
        <v>2306438.8200000003</v>
      </c>
      <c r="AA1308" s="76">
        <f t="shared" si="617"/>
        <v>7.8858361515531827E-2</v>
      </c>
    </row>
    <row r="1309" spans="1:27" s="80" customFormat="1" ht="13" x14ac:dyDescent="0.3">
      <c r="A1309" s="69">
        <v>45263</v>
      </c>
      <c r="B1309" s="58">
        <f t="shared" si="609"/>
        <v>25464985.562939979</v>
      </c>
      <c r="C1309" s="70">
        <f t="shared" si="610"/>
        <v>-8.0679048240227869E-2</v>
      </c>
      <c r="D1309" s="71">
        <f>[5]Data!$AJ$1304</f>
        <v>19632468.939999998</v>
      </c>
      <c r="E1309" s="61">
        <f>[5]Data!$I$1304</f>
        <v>14324456.810000001</v>
      </c>
      <c r="F1309" s="72"/>
      <c r="G1309" s="70">
        <f t="shared" si="611"/>
        <v>2.639838877701628E-2</v>
      </c>
      <c r="H1309" s="73">
        <v>8019</v>
      </c>
      <c r="I1309" s="74">
        <f>'[8]Marketshare 2018'!$KL$13</f>
        <v>2511280933.8399997</v>
      </c>
      <c r="J1309" s="75">
        <f t="shared" si="612"/>
        <v>3.5802697998412958E-2</v>
      </c>
      <c r="K1309" s="74">
        <f>'[8]Marketshare 2018'!$KL$67</f>
        <v>10330487.312940001</v>
      </c>
      <c r="L1309" s="76">
        <f t="shared" si="613"/>
        <v>4.570702975492473E-2</v>
      </c>
      <c r="M1309" s="74">
        <v>382</v>
      </c>
      <c r="N1309" s="74">
        <f>'[8]Marketshare 2018'!$KL$24</f>
        <v>242121530</v>
      </c>
      <c r="O1309" s="77">
        <f t="shared" si="614"/>
        <v>5.8853159331837768E-2</v>
      </c>
      <c r="P1309" s="74">
        <f>'[8]Marketshare 2018'!$KL$77</f>
        <v>3989136.5999999996</v>
      </c>
      <c r="Q1309" s="76">
        <f t="shared" si="615"/>
        <v>0.18306401747915602</v>
      </c>
      <c r="R1309" s="71">
        <f>[5]Data!$W$1304</f>
        <v>1529201.23</v>
      </c>
      <c r="S1309" s="78">
        <f t="shared" si="616"/>
        <v>7.8044249958612699E-2</v>
      </c>
      <c r="T1309" s="5">
        <v>5306</v>
      </c>
      <c r="U1309" s="79">
        <f>[5]Data!$X$1304</f>
        <v>381851.67</v>
      </c>
      <c r="V1309" s="61">
        <f>[5]Data!$Y$1304</f>
        <v>6550779.1399999782</v>
      </c>
      <c r="W1309" s="67">
        <v>2737</v>
      </c>
      <c r="X1309" s="74">
        <f>'[7]From Apr 2023'!$KL$10</f>
        <v>240619089.24000001</v>
      </c>
      <c r="Y1309" s="78">
        <f t="shared" si="618"/>
        <v>0.16923794566056771</v>
      </c>
      <c r="Z1309" s="74">
        <f>'[7]From Apr 2023'!$KL$18</f>
        <v>2683529.61</v>
      </c>
      <c r="AA1309" s="76">
        <f t="shared" si="617"/>
        <v>7.4350698676927618E-2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2" t="s">
        <v>25</v>
      </c>
      <c r="C1" s="92"/>
      <c r="D1" s="93" t="s">
        <v>26</v>
      </c>
      <c r="E1" s="93"/>
      <c r="F1" s="94" t="s">
        <v>27</v>
      </c>
      <c r="G1" s="94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7" ma:contentTypeDescription="Create a new document." ma:contentTypeScope="" ma:versionID="37b9d2404e81284afd82606e87d1dcb1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70ee5209440d126f86a46f638e5a419f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0418AD1A-F6F8-470D-906E-6CF15373DB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2023-12-19T10:33:24Z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</Properties>
</file>