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31.12.2023 - 28.01.2024\"/>
    </mc:Choice>
  </mc:AlternateContent>
  <xr:revisionPtr revIDLastSave="0" documentId="13_ncr:1_{25EA8505-0149-4B15-8E9F-B2C0211A7713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13" i="1" l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X1278" i="1"/>
  <c r="Z1278" i="1"/>
  <c r="X1279" i="1"/>
  <c r="Z1279" i="1"/>
  <c r="AA1277" i="1" l="1"/>
  <c r="AA1279" i="1"/>
  <c r="AA1278" i="1" l="1"/>
  <c r="V1313" i="1" l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K1279" i="1"/>
  <c r="I1279" i="1"/>
  <c r="P1278" i="1"/>
  <c r="N1278" i="1"/>
  <c r="K1278" i="1"/>
  <c r="I1278" i="1"/>
  <c r="P1277" i="1"/>
  <c r="N1277" i="1"/>
  <c r="K1277" i="1"/>
  <c r="I1277" i="1"/>
  <c r="Z1276" i="1"/>
  <c r="X1276" i="1"/>
  <c r="P1276" i="1"/>
  <c r="N1276" i="1"/>
  <c r="K1276" i="1"/>
  <c r="I1276" i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E1279" i="1"/>
  <c r="D1279" i="1"/>
  <c r="V1278" i="1"/>
  <c r="U1278" i="1"/>
  <c r="R1278" i="1"/>
  <c r="E1278" i="1"/>
  <c r="D1278" i="1"/>
  <c r="V1277" i="1"/>
  <c r="U1277" i="1"/>
  <c r="R1277" i="1"/>
  <c r="E1277" i="1"/>
  <c r="D1277" i="1"/>
  <c r="V1276" i="1"/>
  <c r="U1276" i="1"/>
  <c r="R1276" i="1"/>
  <c r="E1276" i="1"/>
  <c r="D1276" i="1"/>
  <c r="V1275" i="1"/>
  <c r="U1275" i="1"/>
  <c r="R1275" i="1"/>
  <c r="E1275" i="1"/>
  <c r="D1275" i="1"/>
  <c r="V1274" i="1"/>
  <c r="U1274" i="1"/>
  <c r="R1274" i="1"/>
  <c r="E1274" i="1"/>
  <c r="D1274" i="1"/>
  <c r="V1273" i="1"/>
  <c r="U1273" i="1"/>
  <c r="R1273" i="1"/>
  <c r="E1273" i="1"/>
  <c r="D1273" i="1"/>
  <c r="V1272" i="1"/>
  <c r="U1272" i="1"/>
  <c r="R1272" i="1"/>
  <c r="E1272" i="1"/>
  <c r="D1272" i="1"/>
  <c r="Z1275" i="1"/>
  <c r="X1275" i="1"/>
  <c r="P1275" i="1"/>
  <c r="N1275" i="1"/>
  <c r="K1275" i="1"/>
  <c r="I1275" i="1"/>
  <c r="Z1274" i="1"/>
  <c r="X1274" i="1"/>
  <c r="P1274" i="1"/>
  <c r="N1274" i="1"/>
  <c r="K1274" i="1"/>
  <c r="I1274" i="1"/>
  <c r="Z1273" i="1"/>
  <c r="X1273" i="1"/>
  <c r="P1273" i="1"/>
  <c r="N1273" i="1"/>
  <c r="K1273" i="1"/>
  <c r="I1273" i="1"/>
  <c r="Z1272" i="1"/>
  <c r="X1272" i="1"/>
  <c r="P1272" i="1"/>
  <c r="N1272" i="1"/>
  <c r="K1272" i="1"/>
  <c r="I1272" i="1"/>
  <c r="Z1271" i="1"/>
  <c r="X1271" i="1"/>
  <c r="P1271" i="1"/>
  <c r="N1271" i="1"/>
  <c r="K1271" i="1"/>
  <c r="I1271" i="1"/>
  <c r="Z1270" i="1"/>
  <c r="X1270" i="1"/>
  <c r="P1270" i="1"/>
  <c r="N1270" i="1"/>
  <c r="K1270" i="1"/>
  <c r="I1270" i="1"/>
  <c r="Z1269" i="1"/>
  <c r="X1269" i="1"/>
  <c r="P1269" i="1"/>
  <c r="N1269" i="1"/>
  <c r="K1269" i="1"/>
  <c r="I1269" i="1"/>
  <c r="Z1268" i="1"/>
  <c r="X1268" i="1"/>
  <c r="P1268" i="1"/>
  <c r="N1268" i="1"/>
  <c r="K1268" i="1"/>
  <c r="I1268" i="1"/>
  <c r="V1271" i="1"/>
  <c r="U1271" i="1"/>
  <c r="R1271" i="1"/>
  <c r="E1271" i="1"/>
  <c r="D1271" i="1"/>
  <c r="V1270" i="1"/>
  <c r="U1270" i="1"/>
  <c r="R1270" i="1"/>
  <c r="E1270" i="1"/>
  <c r="D1270" i="1"/>
  <c r="V1269" i="1"/>
  <c r="U1269" i="1"/>
  <c r="R1269" i="1"/>
  <c r="E1269" i="1"/>
  <c r="D1269" i="1"/>
  <c r="V1268" i="1"/>
  <c r="U1268" i="1"/>
  <c r="R1268" i="1"/>
  <c r="E1268" i="1"/>
  <c r="D1268" i="1"/>
  <c r="L1302" i="1" l="1"/>
  <c r="Q1302" i="1"/>
  <c r="Q1297" i="1"/>
  <c r="Q1307" i="1"/>
  <c r="L1298" i="1"/>
  <c r="Q1310" i="1"/>
  <c r="B1300" i="1"/>
  <c r="B1297" i="1"/>
  <c r="Q1313" i="1"/>
  <c r="AA1304" i="1"/>
  <c r="Q1298" i="1"/>
  <c r="AA1312" i="1"/>
  <c r="AA1302" i="1"/>
  <c r="B1308" i="1"/>
  <c r="L1301" i="1"/>
  <c r="L1299" i="1"/>
  <c r="L1300" i="1"/>
  <c r="Q1301" i="1"/>
  <c r="L1304" i="1"/>
  <c r="Q1311" i="1"/>
  <c r="Q1296" i="1"/>
  <c r="AA1297" i="1"/>
  <c r="B1311" i="1"/>
  <c r="AA1301" i="1"/>
  <c r="Q1305" i="1"/>
  <c r="AA1300" i="1"/>
  <c r="L1303" i="1"/>
  <c r="B1304" i="1"/>
  <c r="AA1306" i="1"/>
  <c r="L1308" i="1"/>
  <c r="AA1310" i="1"/>
  <c r="L1313" i="1"/>
  <c r="AA1299" i="1"/>
  <c r="B1303" i="1"/>
  <c r="Q1304" i="1"/>
  <c r="AA1311" i="1"/>
  <c r="AA1303" i="1"/>
  <c r="B1305" i="1"/>
  <c r="AA1309" i="1"/>
  <c r="L1296" i="1"/>
  <c r="Q1308" i="1"/>
  <c r="L1312" i="1"/>
  <c r="AA1298" i="1"/>
  <c r="Q1300" i="1"/>
  <c r="Q1309" i="1"/>
  <c r="L1310" i="1"/>
  <c r="Q1303" i="1"/>
  <c r="AA1305" i="1"/>
  <c r="AA1308" i="1"/>
  <c r="B1312" i="1"/>
  <c r="B1307" i="1"/>
  <c r="B1296" i="1"/>
  <c r="B1301" i="1"/>
  <c r="B1309" i="1"/>
  <c r="L1297" i="1"/>
  <c r="L1305" i="1"/>
  <c r="B1298" i="1"/>
  <c r="B1306" i="1"/>
  <c r="B1302" i="1"/>
  <c r="B1310" i="1"/>
  <c r="B1313" i="1"/>
  <c r="B1299" i="1"/>
  <c r="V1267" i="1"/>
  <c r="U1267" i="1"/>
  <c r="R1267" i="1"/>
  <c r="E1267" i="1"/>
  <c r="D1267" i="1"/>
  <c r="Z1267" i="1"/>
  <c r="X1267" i="1"/>
  <c r="P1267" i="1"/>
  <c r="N1267" i="1"/>
  <c r="K1267" i="1"/>
  <c r="I1267" i="1"/>
  <c r="Z1266" i="1"/>
  <c r="X1266" i="1"/>
  <c r="P1266" i="1"/>
  <c r="N1266" i="1"/>
  <c r="K1266" i="1"/>
  <c r="I1266" i="1"/>
  <c r="V1266" i="1"/>
  <c r="U1266" i="1"/>
  <c r="R1266" i="1"/>
  <c r="E1266" i="1"/>
  <c r="D1266" i="1"/>
  <c r="Z1265" i="1"/>
  <c r="X1265" i="1"/>
  <c r="P1265" i="1"/>
  <c r="N1265" i="1"/>
  <c r="K1265" i="1"/>
  <c r="I1265" i="1"/>
  <c r="V1265" i="1"/>
  <c r="U1265" i="1"/>
  <c r="R1265" i="1"/>
  <c r="E1265" i="1"/>
  <c r="D1265" i="1"/>
  <c r="L1274" i="1"/>
  <c r="AA1271" i="1"/>
  <c r="AA1270" i="1"/>
  <c r="Q1270" i="1"/>
  <c r="Z1264" i="1"/>
  <c r="X1264" i="1"/>
  <c r="P1264" i="1"/>
  <c r="N1264" i="1"/>
  <c r="K1264" i="1"/>
  <c r="I1264" i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Q1273" i="1"/>
  <c r="B1277" i="1"/>
  <c r="Q1281" i="1"/>
  <c r="B1285" i="1"/>
  <c r="Q1289" i="1"/>
  <c r="B1293" i="1"/>
  <c r="O1269" i="1"/>
  <c r="Y1269" i="1"/>
  <c r="B1271" i="1"/>
  <c r="J1273" i="1"/>
  <c r="O1277" i="1"/>
  <c r="B1279" i="1"/>
  <c r="J1281" i="1"/>
  <c r="O1285" i="1"/>
  <c r="B1287" i="1"/>
  <c r="J1289" i="1"/>
  <c r="O1293" i="1"/>
  <c r="B1295" i="1"/>
  <c r="B1268" i="1"/>
  <c r="B1276" i="1"/>
  <c r="B1284" i="1"/>
  <c r="B1292" i="1"/>
  <c r="B1270" i="1"/>
  <c r="B1278" i="1"/>
  <c r="B1286" i="1"/>
  <c r="B1294" i="1"/>
  <c r="B1267" i="1"/>
  <c r="B1275" i="1"/>
  <c r="B1283" i="1"/>
  <c r="B1291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Q1047" i="1" s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Q1029" i="1" s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S994" i="1" s="1"/>
  <c r="P941" i="1"/>
  <c r="N941" i="1"/>
  <c r="O994" i="1" s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V917" i="1"/>
  <c r="U917" i="1"/>
  <c r="R917" i="1"/>
  <c r="P917" i="1"/>
  <c r="N917" i="1"/>
  <c r="O970" i="1" s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S915" i="1" s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O944" i="1" s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4" i="1"/>
  <c r="Q955" i="1"/>
  <c r="AA961" i="1"/>
  <c r="L963" i="1"/>
  <c r="O966" i="1"/>
  <c r="L966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J1017" i="1"/>
  <c r="J985" i="1"/>
  <c r="O974" i="1"/>
  <c r="L993" i="1"/>
  <c r="L984" i="1"/>
  <c r="G826" i="1"/>
  <c r="S1015" i="1"/>
  <c r="S1052" i="1"/>
  <c r="S1013" i="1"/>
  <c r="G897" i="1"/>
  <c r="O990" i="1"/>
  <c r="Q990" i="1"/>
  <c r="J829" i="1"/>
  <c r="J1041" i="1"/>
  <c r="Q1061" i="1"/>
  <c r="L1061" i="1"/>
  <c r="AA1063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010" i="1"/>
  <c r="G991" i="1"/>
  <c r="G1106" i="1"/>
  <c r="G951" i="1"/>
  <c r="G850" i="1"/>
  <c r="S1091" i="1"/>
  <c r="G925" i="1"/>
  <c r="S967" i="1"/>
  <c r="L1108" i="1"/>
  <c r="G957" i="1"/>
  <c r="Q915" i="1"/>
  <c r="AA877" i="1"/>
  <c r="Y879" i="1"/>
  <c r="S1088" i="1"/>
  <c r="S1035" i="1"/>
  <c r="Y93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11" i="1"/>
  <c r="S1113" i="1"/>
  <c r="Q1114" i="1"/>
  <c r="L1114" i="1"/>
  <c r="O890" i="1" l="1"/>
  <c r="AA917" i="1"/>
  <c r="L922" i="1"/>
  <c r="L865" i="1"/>
  <c r="S870" i="1"/>
  <c r="L931" i="1"/>
  <c r="O909" i="1"/>
  <c r="O923" i="1"/>
  <c r="L859" i="1"/>
  <c r="Q870" i="1"/>
  <c r="Q872" i="1"/>
  <c r="Q884" i="1"/>
  <c r="Q886" i="1"/>
  <c r="Q890" i="1"/>
  <c r="L893" i="1"/>
  <c r="Q906" i="1"/>
  <c r="Q1034" i="1"/>
  <c r="B1062" i="1"/>
  <c r="C1115" i="1" s="1"/>
  <c r="B1091" i="1"/>
  <c r="C1144" i="1" s="1"/>
  <c r="S1049" i="1"/>
  <c r="O1043" i="1"/>
  <c r="Y898" i="1"/>
  <c r="O968" i="1"/>
  <c r="O898" i="1"/>
  <c r="L828" i="1"/>
  <c r="O876" i="1"/>
  <c r="J908" i="1"/>
  <c r="Q881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C1029" i="1" s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C991" i="1" s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C1108" i="1" s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C1044" i="1" s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60" i="1" l="1"/>
  <c r="C898" i="1"/>
  <c r="C1077" i="1"/>
  <c r="C1073" i="1"/>
  <c r="C105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<sst xmlns="http://schemas.openxmlformats.org/spreadsheetml/2006/main" count="80" uniqueCount="39">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</sst>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ustomXml" Target="../customXml/item1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13"/>
  <sheetViews>
    <sheetView tabSelected="1" topLeftCell="A7" zoomScaleNormal="100" zoomScaleSheetLayoutView="100" workbookViewId="0">
      <pane xSplit="1" ySplit="2" topLeftCell="B1308" activePane="bottomRight" state="frozen"/>
      <selection pane="topRight" activeCell="B7" sqref="B7"/>
      <selection pane="bottomLeft" activeCell="A9" sqref="A9"/>
      <selection pane="bottomRight" activeCell="D1316" sqref="D1316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8" t="s">
        <v>3</v>
      </c>
      <c r="C7" s="89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0" t="s">
        <v>10</v>
      </c>
      <c r="X7" s="91"/>
      <c r="Y7" s="91"/>
      <c r="Z7" s="91"/>
      <c r="AA7" s="91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13" si="609">+K1296+P1296+R1296+U1296+V1296+Z1296</f>
        <v>25622124.599359989</v>
      </c>
      <c r="C1296" s="70">
        <f t="shared" ref="C1296:C1313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13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3" si="612">(I1296/I1243)-1</f>
        <v>-3.2134634619004121E-2</v>
      </c>
      <c r="K1296" s="74">
        <f>'[8]Marketshare 2018'!$JY$67</f>
        <v>9448472.5293600019</v>
      </c>
      <c r="L1296" s="76">
        <f t="shared" ref="L1296:L1313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3" si="614">(N1296/N1243)-1</f>
        <v>3.5913045617061767E-2</v>
      </c>
      <c r="P1296" s="74">
        <f>'[8]Marketshare 2018'!$JY$77</f>
        <v>5486562</v>
      </c>
      <c r="Q1296" s="76">
        <f t="shared" ref="Q1296:Q1313" si="615">(P1296/0.09)/N1296</f>
        <v>0.24491488193631317</v>
      </c>
      <c r="R1296" s="71">
        <f>[5]Data!$W$1291</f>
        <v>1387857.33</v>
      </c>
      <c r="S1296" s="78">
        <f t="shared" ref="S1296:S1313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3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3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25</v>
      </c>
      <c r="C1" s="92"/>
      <c r="D1" s="93" t="s">
        <v>26</v>
      </c>
      <c r="E1" s="93"/>
      <c r="F1" s="94" t="s">
        <v>27</v>
      </c>
      <c r="G1" s="94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2024-01-22T14:00:01Z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