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Mar 2025/"/>
    </mc:Choice>
  </mc:AlternateContent>
  <xr:revisionPtr revIDLastSave="26" documentId="13_ncr:1_{2FA42A3F-FA3C-4A66-9C31-2855A1563288}" xr6:coauthVersionLast="47" xr6:coauthVersionMax="47" xr10:uidLastSave="{A7213FE2-7928-495F-BDF5-A249CFA1C593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75" i="1" l="1"/>
  <c r="X1375" i="1"/>
  <c r="P1375" i="1"/>
  <c r="N1375" i="1"/>
  <c r="K1375" i="1"/>
  <c r="I1375" i="1"/>
  <c r="Z1374" i="1"/>
  <c r="X1374" i="1"/>
  <c r="P1374" i="1"/>
  <c r="N1374" i="1"/>
  <c r="K1374" i="1"/>
  <c r="I1374" i="1"/>
  <c r="Z1373" i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K1365" i="1"/>
  <c r="I1365" i="1"/>
  <c r="J1365" i="1" s="1"/>
  <c r="E1365" i="1"/>
  <c r="G1365" i="1" s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Y1363" i="1" s="1"/>
  <c r="V1363" i="1"/>
  <c r="U1363" i="1"/>
  <c r="R1363" i="1"/>
  <c r="S1363" i="1" s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O1361" i="1" s="1"/>
  <c r="K1361" i="1"/>
  <c r="I1361" i="1"/>
  <c r="E1361" i="1"/>
  <c r="G1361" i="1" s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Y1359" i="1" s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G1357" i="1" s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Y1355" i="1" s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S1353" i="1" s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J1351" i="1" s="1"/>
  <c r="E1351" i="1"/>
  <c r="G1351" i="1" s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Y1345" i="1" s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S1344" i="1" s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O1343" i="1" s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S1325" i="1" s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AA1314" i="1" s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X1312" i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AA1307" i="1" s="1"/>
  <c r="V1307" i="1"/>
  <c r="U1307" i="1"/>
  <c r="R1307" i="1"/>
  <c r="P1307" i="1"/>
  <c r="N1307" i="1"/>
  <c r="K1307" i="1"/>
  <c r="I1307" i="1"/>
  <c r="E1307" i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B1300" i="1" s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O1350" i="1" s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Y1346" i="1" s="1"/>
  <c r="V1293" i="1"/>
  <c r="U1293" i="1"/>
  <c r="R1293" i="1"/>
  <c r="S1346" i="1" s="1"/>
  <c r="P1293" i="1"/>
  <c r="N1293" i="1"/>
  <c r="K1293" i="1"/>
  <c r="I1293" i="1"/>
  <c r="E1293" i="1"/>
  <c r="D1293" i="1"/>
  <c r="Z1292" i="1"/>
  <c r="X1292" i="1"/>
  <c r="AA1292" i="1" s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O1331" i="1" s="1"/>
  <c r="K1278" i="1"/>
  <c r="I1278" i="1"/>
  <c r="E1278" i="1"/>
  <c r="D1278" i="1"/>
  <c r="Z1277" i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N1274" i="1"/>
  <c r="K1274" i="1"/>
  <c r="I1274" i="1"/>
  <c r="E1274" i="1"/>
  <c r="D1274" i="1"/>
  <c r="Z1273" i="1"/>
  <c r="X1273" i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Y1323" i="1" s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G1321" i="1" s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Y1318" i="1" s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E1261" i="1"/>
  <c r="D1261" i="1"/>
  <c r="V1374" i="1"/>
  <c r="U1374" i="1"/>
  <c r="R1374" i="1"/>
  <c r="E1374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V1375" i="1"/>
  <c r="U1375" i="1"/>
  <c r="R1375" i="1"/>
  <c r="E1375" i="1"/>
  <c r="D1375" i="1"/>
  <c r="D1374" i="1"/>
  <c r="D1373" i="1"/>
  <c r="D1372" i="1"/>
  <c r="D1371" i="1"/>
  <c r="D1370" i="1"/>
  <c r="D1369" i="1"/>
  <c r="D1368" i="1"/>
  <c r="D1367" i="1"/>
  <c r="D1366" i="1"/>
  <c r="Q1274" i="1" l="1"/>
  <c r="Q1288" i="1"/>
  <c r="AA1310" i="1"/>
  <c r="Q1308" i="1"/>
  <c r="Q1338" i="1"/>
  <c r="AA1266" i="1"/>
  <c r="J1322" i="1"/>
  <c r="O1346" i="1"/>
  <c r="AA1308" i="1"/>
  <c r="J1357" i="1"/>
  <c r="AA1312" i="1"/>
  <c r="L1342" i="1"/>
  <c r="Q1352" i="1"/>
  <c r="L1356" i="1"/>
  <c r="L1272" i="1"/>
  <c r="AA1273" i="1"/>
  <c r="Q1276" i="1"/>
  <c r="L1280" i="1"/>
  <c r="L1276" i="1"/>
  <c r="L1275" i="1"/>
  <c r="Q1277" i="1"/>
  <c r="AA1263" i="1"/>
  <c r="L1270" i="1"/>
  <c r="L1284" i="1"/>
  <c r="AA1296" i="1"/>
  <c r="Q1299" i="1"/>
  <c r="L1286" i="1"/>
  <c r="Q1272" i="1"/>
  <c r="Q1284" i="1"/>
  <c r="B1269" i="1"/>
  <c r="AA1290" i="1"/>
  <c r="L1311" i="1"/>
  <c r="J1333" i="1"/>
  <c r="S1338" i="1"/>
  <c r="Q1290" i="1"/>
  <c r="L1294" i="1"/>
  <c r="J1355" i="1"/>
  <c r="O1365" i="1"/>
  <c r="Q1286" i="1"/>
  <c r="B1270" i="1"/>
  <c r="AA1306" i="1"/>
  <c r="B1262" i="1"/>
  <c r="B1267" i="1"/>
  <c r="Q1273" i="1"/>
  <c r="L1278" i="1"/>
  <c r="AA1281" i="1"/>
  <c r="Y1315" i="1"/>
  <c r="G1359" i="1"/>
  <c r="Q1360" i="1"/>
  <c r="Q1285" i="1"/>
  <c r="Q1262" i="1"/>
  <c r="B1283" i="1"/>
  <c r="AA1300" i="1"/>
  <c r="O1356" i="1"/>
  <c r="O1327" i="1"/>
  <c r="G1354" i="1"/>
  <c r="J1359" i="1"/>
  <c r="AA1267" i="1"/>
  <c r="L1296" i="1"/>
  <c r="Q1306" i="1"/>
  <c r="AA1313" i="1"/>
  <c r="Q1278" i="1"/>
  <c r="AA1280" i="1"/>
  <c r="L1302" i="1"/>
  <c r="L1291" i="1"/>
  <c r="L1310" i="1"/>
  <c r="G1337" i="1"/>
  <c r="AA1282" i="1"/>
  <c r="B1266" i="1"/>
  <c r="AA1274" i="1"/>
  <c r="L1297" i="1"/>
  <c r="Q1312" i="1"/>
  <c r="Q1287" i="1"/>
  <c r="G1333" i="1"/>
  <c r="L1269" i="1"/>
  <c r="Q1296" i="1"/>
  <c r="AA1261" i="1"/>
  <c r="L1290" i="1"/>
  <c r="AA1265" i="1"/>
  <c r="B1304" i="1"/>
  <c r="G1315" i="1"/>
  <c r="AA1279" i="1"/>
  <c r="AA1288" i="1"/>
  <c r="Q1283" i="1"/>
  <c r="AA1287" i="1"/>
  <c r="J1319" i="1"/>
  <c r="AA1299" i="1"/>
  <c r="B1264" i="1"/>
  <c r="Q1282" i="1"/>
  <c r="L1264" i="1"/>
  <c r="Q1266" i="1"/>
  <c r="L1295" i="1"/>
  <c r="AA1298" i="1"/>
  <c r="L1262" i="1"/>
  <c r="B1276" i="1"/>
  <c r="Q1301" i="1"/>
  <c r="Q1314" i="1"/>
  <c r="AA1277" i="1"/>
  <c r="Q1295" i="1"/>
  <c r="Q1261" i="1"/>
  <c r="AA1297" i="1"/>
  <c r="B1312" i="1"/>
  <c r="L1312" i="1"/>
  <c r="AA1276" i="1"/>
  <c r="Q1305" i="1"/>
  <c r="L1261" i="1"/>
  <c r="Y1326" i="1"/>
  <c r="L1292" i="1"/>
  <c r="J1314" i="1"/>
  <c r="B1272" i="1"/>
  <c r="O1338" i="1"/>
  <c r="B1286" i="1"/>
  <c r="Q1293" i="1"/>
  <c r="S1347" i="1"/>
  <c r="Q1264" i="1"/>
  <c r="Q1281" i="1"/>
  <c r="L1300" i="1"/>
  <c r="B1284" i="1"/>
  <c r="AA1304" i="1"/>
  <c r="L1309" i="1"/>
  <c r="S1314" i="1"/>
  <c r="AA1269" i="1"/>
  <c r="B1288" i="1"/>
  <c r="Q1291" i="1"/>
  <c r="B1302" i="1"/>
  <c r="AA1268" i="1"/>
  <c r="B1280" i="1"/>
  <c r="Q1298" i="1"/>
  <c r="Q1289" i="1"/>
  <c r="B1291" i="1"/>
  <c r="Q1309" i="1"/>
  <c r="Q1302" i="1"/>
  <c r="AA1271" i="1"/>
  <c r="Y1322" i="1"/>
  <c r="B1292" i="1"/>
  <c r="AA1264" i="1"/>
  <c r="Q1307" i="1"/>
  <c r="B1294" i="1"/>
  <c r="AA1295" i="1"/>
  <c r="AA1305" i="1"/>
  <c r="Y1357" i="1"/>
  <c r="AA1285" i="1"/>
  <c r="AA1301" i="1"/>
  <c r="AA1303" i="1"/>
  <c r="S1337" i="1"/>
  <c r="J1345" i="1"/>
  <c r="S1351" i="1"/>
  <c r="O1355" i="1"/>
  <c r="S1365" i="1"/>
  <c r="Q1268" i="1"/>
  <c r="Q1269" i="1"/>
  <c r="AA1293" i="1"/>
  <c r="AA1302" i="1"/>
  <c r="AA1311" i="1"/>
  <c r="Y1319" i="1"/>
  <c r="Y1333" i="1"/>
  <c r="Y1361" i="1"/>
  <c r="B1275" i="1"/>
  <c r="AA1284" i="1"/>
  <c r="AA1309" i="1"/>
  <c r="Q1322" i="1"/>
  <c r="S1327" i="1"/>
  <c r="J1335" i="1"/>
  <c r="S1341" i="1"/>
  <c r="J1349" i="1"/>
  <c r="S1355" i="1"/>
  <c r="O1359" i="1"/>
  <c r="J1363" i="1"/>
  <c r="AA1262" i="1"/>
  <c r="B1277" i="1"/>
  <c r="G1339" i="1"/>
  <c r="O1340" i="1"/>
  <c r="Y1351" i="1"/>
  <c r="G1353" i="1"/>
  <c r="G1314" i="1"/>
  <c r="L1303" i="1"/>
  <c r="L1304" i="1"/>
  <c r="O1321" i="1"/>
  <c r="S1331" i="1"/>
  <c r="J1339" i="1"/>
  <c r="S1359" i="1"/>
  <c r="O1363" i="1"/>
  <c r="S1358" i="1"/>
  <c r="O1362" i="1"/>
  <c r="L1352" i="1"/>
  <c r="G1324" i="1"/>
  <c r="AA1316" i="1"/>
  <c r="Y1354" i="1"/>
  <c r="Q1356" i="1"/>
  <c r="O1318" i="1"/>
  <c r="O1323" i="1"/>
  <c r="G1332" i="1"/>
  <c r="L1340" i="1"/>
  <c r="Q1364" i="1"/>
  <c r="L1354" i="1"/>
  <c r="J1334" i="1"/>
  <c r="L1358" i="1"/>
  <c r="O1330" i="1"/>
  <c r="L1344" i="1"/>
  <c r="Q1354" i="1"/>
  <c r="Q1348" i="1"/>
  <c r="Q1324" i="1"/>
  <c r="AA1330" i="1"/>
  <c r="Q1362" i="1"/>
  <c r="L1318" i="1"/>
  <c r="Y1338" i="1"/>
  <c r="L1365" i="1"/>
  <c r="G1352" i="1"/>
  <c r="L1317" i="1"/>
  <c r="AA1324" i="1"/>
  <c r="Q1346" i="1"/>
  <c r="J1352" i="1"/>
  <c r="G1340" i="1"/>
  <c r="J1342" i="1"/>
  <c r="J1350" i="1"/>
  <c r="G1360" i="1"/>
  <c r="J1338" i="1"/>
  <c r="Q1359" i="1"/>
  <c r="S1330" i="1"/>
  <c r="AA1322" i="1"/>
  <c r="L1348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S1322" i="1"/>
  <c r="B1320" i="1"/>
  <c r="C1320" i="1" s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B1342" i="1"/>
  <c r="B1344" i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C1323" i="1" s="1"/>
  <c r="O1325" i="1"/>
  <c r="S1333" i="1"/>
  <c r="O1341" i="1"/>
  <c r="J1343" i="1"/>
  <c r="L1347" i="1"/>
  <c r="B1347" i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B1327" i="1"/>
  <c r="B1335" i="1"/>
  <c r="B1343" i="1"/>
  <c r="C1343" i="1" s="1"/>
  <c r="B1351" i="1"/>
  <c r="B1359" i="1"/>
  <c r="B1321" i="1"/>
  <c r="B1329" i="1"/>
  <c r="B1337" i="1"/>
  <c r="B1345" i="1"/>
  <c r="B1353" i="1"/>
  <c r="C1353" i="1" s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45" i="1" l="1"/>
  <c r="C1336" i="1"/>
  <c r="C1329" i="1"/>
  <c r="C1322" i="1"/>
  <c r="C1335" i="1"/>
  <c r="C1316" i="1"/>
  <c r="C1337" i="1"/>
  <c r="C1327" i="1"/>
  <c r="C1315" i="1"/>
  <c r="C1325" i="1"/>
  <c r="C1317" i="1"/>
  <c r="C1328" i="1"/>
  <c r="C1319" i="1"/>
  <c r="C1332" i="1"/>
  <c r="C1344" i="1"/>
  <c r="C1365" i="1"/>
  <c r="C1347" i="1"/>
  <c r="C1339" i="1"/>
  <c r="C1355" i="1"/>
  <c r="C1342" i="1"/>
  <c r="C1341" i="1"/>
  <c r="C1338" i="1"/>
  <c r="C1333" i="1"/>
  <c r="C1358" i="1"/>
  <c r="C1357" i="1"/>
  <c r="C1346" i="1"/>
  <c r="C1326" i="1"/>
  <c r="C1360" i="1"/>
  <c r="C1331" i="1"/>
  <c r="C1363" i="1"/>
  <c r="C1330" i="1"/>
  <c r="C1361" i="1"/>
  <c r="C1362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L1375" i="1"/>
  <c r="Q1371" i="1"/>
  <c r="AA1370" i="1"/>
  <c r="AA1374" i="1"/>
  <c r="Q1374" i="1"/>
  <c r="Q1368" i="1"/>
  <c r="B1369" i="1"/>
  <c r="L1373" i="1"/>
  <c r="L1369" i="1"/>
  <c r="Q1373" i="1"/>
  <c r="AA1373" i="1"/>
  <c r="AA1372" i="1"/>
  <c r="L1374" i="1"/>
  <c r="B1366" i="1"/>
  <c r="C1366" i="1" s="1"/>
  <c r="B1368" i="1"/>
  <c r="B1370" i="1"/>
  <c r="B1372" i="1"/>
  <c r="B1375" i="1"/>
  <c r="L1366" i="1"/>
  <c r="B1374" i="1"/>
  <c r="AA1375" i="1"/>
  <c r="AA1367" i="1"/>
  <c r="Q1369" i="1"/>
  <c r="Q1370" i="1"/>
  <c r="L1371" i="1"/>
  <c r="B1371" i="1"/>
  <c r="B1367" i="1"/>
  <c r="C1367" i="1" s="1"/>
  <c r="Q1367" i="1"/>
  <c r="AA1369" i="1"/>
  <c r="Q1375" i="1"/>
  <c r="J1367" i="1"/>
  <c r="B1373" i="1"/>
  <c r="S1375" i="1" l="1"/>
  <c r="S1374" i="1"/>
  <c r="S1373" i="1"/>
  <c r="S1372" i="1"/>
  <c r="S1371" i="1"/>
  <c r="S1370" i="1"/>
  <c r="S1369" i="1"/>
  <c r="Y1375" i="1"/>
  <c r="O1375" i="1"/>
  <c r="J1375" i="1"/>
  <c r="Y1374" i="1"/>
  <c r="O1374" i="1"/>
  <c r="J1374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75" i="1"/>
  <c r="G1374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3" i="1"/>
  <c r="C1370" i="1"/>
  <c r="C1375" i="1"/>
  <c r="C1374" i="1"/>
  <c r="C1371" i="1"/>
  <c r="C1368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56" i="1" l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AA1111" i="1" s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Q1069" i="1" s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Q1048" i="1" s="1"/>
  <c r="P1047" i="1"/>
  <c r="Q1047" i="1" s="1"/>
  <c r="P1046" i="1"/>
  <c r="Q1046" i="1" s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L1035" i="1" s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Q1019" i="1" s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L1020" i="1" s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88" i="1" s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AA1028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L993" i="1" s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L992" i="1" s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L984" i="1" s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Q972" i="1" s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L966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Q955" i="1" s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AA865" i="1" s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AA877" i="1" s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G925" i="1" s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5" i="1"/>
  <c r="AA821" i="1"/>
  <c r="AA1012" i="1"/>
  <c r="Q1027" i="1"/>
  <c r="Y1048" i="1"/>
  <c r="J1017" i="1"/>
  <c r="S1052" i="1"/>
  <c r="G897" i="1"/>
  <c r="O990" i="1"/>
  <c r="Q990" i="1"/>
  <c r="L978" i="1"/>
  <c r="AA1071" i="1"/>
  <c r="Q1093" i="1"/>
  <c r="AA1100" i="1"/>
  <c r="G951" i="1"/>
  <c r="Y930" i="1"/>
  <c r="Y1037" i="1"/>
  <c r="Q1076" i="1"/>
  <c r="O1081" i="1"/>
  <c r="L1063" i="1"/>
  <c r="J1093" i="1"/>
  <c r="Q1098" i="1"/>
  <c r="S1112" i="1"/>
  <c r="AA1060" i="1"/>
  <c r="L1114" i="1"/>
  <c r="O1010" i="1" l="1"/>
  <c r="AA1049" i="1"/>
  <c r="L1082" i="1"/>
  <c r="O955" i="1"/>
  <c r="L1084" i="1"/>
  <c r="Q1031" i="1"/>
  <c r="Q1072" i="1"/>
  <c r="J949" i="1"/>
  <c r="G954" i="1"/>
  <c r="Y923" i="1"/>
  <c r="L922" i="1"/>
  <c r="L936" i="1"/>
  <c r="Y1084" i="1"/>
  <c r="O1076" i="1"/>
  <c r="Y1052" i="1"/>
  <c r="L1085" i="1"/>
  <c r="Y1066" i="1"/>
  <c r="S915" i="1"/>
  <c r="O993" i="1"/>
  <c r="L963" i="1"/>
  <c r="AA969" i="1"/>
  <c r="AA981" i="1"/>
  <c r="S1054" i="1"/>
  <c r="L1109" i="1"/>
  <c r="L1043" i="1"/>
  <c r="L931" i="1"/>
  <c r="Q1061" i="1"/>
  <c r="L1100" i="1"/>
  <c r="S1070" i="1"/>
  <c r="O974" i="1"/>
  <c r="G1010" i="1"/>
  <c r="O1108" i="1"/>
  <c r="S924" i="1"/>
  <c r="AA1079" i="1"/>
  <c r="G1076" i="1"/>
  <c r="G1097" i="1"/>
  <c r="Y925" i="1"/>
  <c r="S1113" i="1"/>
  <c r="O979" i="1"/>
  <c r="S929" i="1"/>
  <c r="S1014" i="1"/>
  <c r="S967" i="1"/>
  <c r="J1054" i="1"/>
  <c r="G1084" i="1"/>
  <c r="AA1057" i="1"/>
  <c r="Q970" i="1"/>
  <c r="Q974" i="1"/>
  <c r="G986" i="1"/>
  <c r="G1000" i="1"/>
  <c r="J985" i="1"/>
  <c r="S1013" i="1"/>
  <c r="S931" i="1"/>
  <c r="S917" i="1"/>
  <c r="L956" i="1"/>
  <c r="AA961" i="1"/>
  <c r="O998" i="1"/>
  <c r="J1041" i="1"/>
  <c r="AA1063" i="1"/>
  <c r="S1015" i="1"/>
  <c r="Q966" i="1"/>
  <c r="L1108" i="1"/>
  <c r="O950" i="1"/>
  <c r="O966" i="1"/>
  <c r="G1028" i="1"/>
  <c r="O975" i="1"/>
  <c r="L1061" i="1"/>
  <c r="L934" i="1"/>
  <c r="Q915" i="1"/>
  <c r="AA954" i="1"/>
  <c r="O1054" i="1"/>
  <c r="S1062" i="1"/>
  <c r="Y1078" i="1"/>
  <c r="Y1092" i="1"/>
  <c r="L1071" i="1"/>
  <c r="O1098" i="1"/>
  <c r="J1085" i="1"/>
  <c r="S928" i="1"/>
  <c r="Y954" i="1"/>
  <c r="Y973" i="1"/>
  <c r="O976" i="1"/>
  <c r="G1107" i="1"/>
  <c r="G1113" i="1"/>
  <c r="O1112" i="1"/>
  <c r="L1074" i="1"/>
  <c r="O1087" i="1"/>
  <c r="J964" i="1"/>
  <c r="O994" i="1"/>
  <c r="G1096" i="1"/>
  <c r="Q1034" i="1"/>
  <c r="AA837" i="1"/>
  <c r="J1019" i="1"/>
  <c r="O944" i="1"/>
  <c r="S1110" i="1"/>
  <c r="Q1082" i="1"/>
  <c r="L865" i="1"/>
  <c r="G981" i="1"/>
  <c r="O996" i="1"/>
  <c r="S1006" i="1"/>
  <c r="S1035" i="1"/>
  <c r="AA853" i="1"/>
  <c r="Y932" i="1"/>
  <c r="S968" i="1"/>
  <c r="Y997" i="1"/>
  <c r="Y1021" i="1"/>
  <c r="Y1028" i="1"/>
  <c r="Y1032" i="1"/>
  <c r="O1045" i="1"/>
  <c r="O1047" i="1"/>
  <c r="G1083" i="1"/>
  <c r="S1064" i="1"/>
  <c r="Y1081" i="1"/>
  <c r="J1112" i="1"/>
  <c r="Y899" i="1"/>
  <c r="O1016" i="1"/>
  <c r="Y898" i="1"/>
  <c r="S990" i="1"/>
  <c r="Y1068" i="1"/>
  <c r="O1083" i="1"/>
  <c r="O1113" i="1"/>
  <c r="AA1068" i="1"/>
  <c r="Y927" i="1"/>
  <c r="S925" i="1"/>
  <c r="O1012" i="1"/>
  <c r="Y1051" i="1"/>
  <c r="Y1056" i="1"/>
  <c r="Y1060" i="1"/>
  <c r="Y1065" i="1"/>
  <c r="Y1087" i="1"/>
  <c r="Q1024" i="1"/>
  <c r="Y886" i="1"/>
  <c r="L943" i="1"/>
  <c r="L999" i="1"/>
  <c r="L1003" i="1"/>
  <c r="L1007" i="1"/>
  <c r="G991" i="1"/>
  <c r="AA845" i="1"/>
  <c r="J939" i="1"/>
  <c r="G877" i="1"/>
  <c r="Y879" i="1"/>
  <c r="Q1104" i="1"/>
  <c r="G940" i="1"/>
  <c r="G984" i="1"/>
  <c r="O999" i="1"/>
  <c r="G1018" i="1"/>
  <c r="G1024" i="1"/>
  <c r="Q1029" i="1"/>
  <c r="L1091" i="1"/>
  <c r="S952" i="1"/>
  <c r="Y961" i="1"/>
  <c r="Y936" i="1"/>
  <c r="G969" i="1"/>
  <c r="O970" i="1"/>
  <c r="J974" i="1"/>
  <c r="S976" i="1"/>
  <c r="S980" i="1"/>
  <c r="S994" i="1"/>
  <c r="G1099" i="1"/>
  <c r="B1091" i="1"/>
  <c r="C1144" i="1" s="1"/>
  <c r="O948" i="1"/>
  <c r="G1098" i="1"/>
  <c r="O890" i="1"/>
  <c r="J956" i="1"/>
  <c r="Q1114" i="1"/>
  <c r="Q1088" i="1"/>
  <c r="O1062" i="1"/>
  <c r="J927" i="1"/>
  <c r="J934" i="1"/>
  <c r="O937" i="1"/>
  <c r="S870" i="1"/>
  <c r="S979" i="1"/>
  <c r="G992" i="1"/>
  <c r="J997" i="1"/>
  <c r="Y1004" i="1"/>
  <c r="J1011" i="1"/>
  <c r="J1049" i="1"/>
  <c r="J1100" i="1"/>
  <c r="L1087" i="1"/>
  <c r="S1030" i="1"/>
  <c r="J1101" i="1"/>
  <c r="B1062" i="1"/>
  <c r="C1115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C1163" i="1" s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2" i="1" l="1"/>
  <c r="C1073" i="1"/>
  <c r="C991" i="1"/>
  <c r="C943" i="1"/>
  <c r="C1044" i="1"/>
  <c r="C1108" i="1"/>
  <c r="C1029" i="1"/>
  <c r="C1060" i="1"/>
  <c r="C1091" i="1"/>
  <c r="C1053" i="1"/>
  <c r="C1077" i="1"/>
  <c r="C898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<sst xmlns="http://schemas.openxmlformats.org/spreadsheetml/2006/main" count="80" uniqueCount="39">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</sst>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  <row r="1369">
          <cell r="I1369">
            <v>12278064.229999999</v>
          </cell>
          <cell r="W1369">
            <v>1410662.24</v>
          </cell>
          <cell r="X1369">
            <v>652773.04</v>
          </cell>
          <cell r="Y1369">
            <v>10601662.88000001</v>
          </cell>
          <cell r="AJ1369">
            <v>42432970</v>
          </cell>
        </row>
        <row r="1370">
          <cell r="I1370">
            <v>11614986.869999999</v>
          </cell>
          <cell r="W1370">
            <v>1065637.9000000001</v>
          </cell>
          <cell r="X1370">
            <v>498414.9</v>
          </cell>
          <cell r="Y1370">
            <v>7184412.8399999859</v>
          </cell>
          <cell r="AJ1370">
            <v>37554639.5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5"/>
  <sheetViews>
    <sheetView tabSelected="1" topLeftCell="A7" zoomScale="90" zoomScaleNormal="90" zoomScaleSheetLayoutView="100" workbookViewId="0">
      <pane xSplit="1" ySplit="2" topLeftCell="B1372" activePane="bottomRight" state="frozen"/>
      <selection pane="topRight" activeCell="B7" sqref="B7"/>
      <selection pane="bottomLeft" activeCell="A9" sqref="A9"/>
      <selection pane="bottomRight" activeCell="E1380" sqref="E1380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8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75" si="597">+K1366+P1366+R1366+U1366+V1366+Z1366</f>
        <v>29729876.903999992</v>
      </c>
      <c r="C1366" s="70">
        <f t="shared" ref="C1366:C1375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5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5" si="600">(I1366/I1313)-1</f>
        <v>3.9629290243374804E-2</v>
      </c>
      <c r="K1366" s="74">
        <f>'[10]Marketshare 2018'!$MR$67</f>
        <v>10834163.243999999</v>
      </c>
      <c r="L1366" s="76">
        <f t="shared" ref="L1366:L1375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5" si="602">(N1366/N1313)-1</f>
        <v>-4.7439514280070205E-2</v>
      </c>
      <c r="P1366" s="74">
        <f>'[10]Marketshare 2018'!$MR$77</f>
        <v>5913207.4500000002</v>
      </c>
      <c r="Q1366" s="76">
        <f t="shared" ref="Q1366:Q1375" si="603">(P1366/0.09)/N1366</f>
        <v>0.28403868609523997</v>
      </c>
      <c r="R1366" s="71">
        <f>[9]Data!$W$1361</f>
        <v>1056110.6499999999</v>
      </c>
      <c r="S1366" s="78">
        <f t="shared" ref="S1366:S1375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5" si="605">(X1366/X1313)-1</f>
        <v>4.3796212523965483E-3</v>
      </c>
      <c r="Z1366" s="74">
        <f>'[11]From Apr 2023'!$MR$18</f>
        <v>1862014.1800000002</v>
      </c>
      <c r="AA1366" s="76">
        <f t="shared" ref="AA1366:AA1375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  <row r="1374" spans="1:27" ht="13" x14ac:dyDescent="0.3">
      <c r="A1374" s="69">
        <v>45718</v>
      </c>
      <c r="B1374" s="58">
        <f t="shared" si="597"/>
        <v>27792393.600200012</v>
      </c>
      <c r="C1374" s="70">
        <f t="shared" si="598"/>
        <v>0.10186037144558635</v>
      </c>
      <c r="D1374" s="71">
        <f>[9]Data!$AJ$1369</f>
        <v>42432970</v>
      </c>
      <c r="E1374" s="88">
        <f>[9]Data!$I$1369</f>
        <v>12278064.229999999</v>
      </c>
      <c r="F1374" s="72"/>
      <c r="G1374" s="70">
        <f t="shared" si="599"/>
        <v>-8.3947696647588388E-2</v>
      </c>
      <c r="H1374" s="73">
        <v>8019</v>
      </c>
      <c r="I1374" s="74">
        <f>'[10]Marketshare 2018'!$MZ$13</f>
        <v>2355815533.0300002</v>
      </c>
      <c r="J1374" s="75">
        <f t="shared" si="600"/>
        <v>-1.5816048442149344E-2</v>
      </c>
      <c r="K1374" s="74">
        <f>'[10]Marketshare 2018'!$MZ$67</f>
        <v>8787571.6752000004</v>
      </c>
      <c r="L1374" s="76">
        <f t="shared" si="601"/>
        <v>4.1446235459029299E-2</v>
      </c>
      <c r="M1374" s="74">
        <v>382</v>
      </c>
      <c r="N1374" s="74">
        <f>'[10]Marketshare 2018'!$MZ$24</f>
        <v>210572880</v>
      </c>
      <c r="O1374" s="77">
        <f t="shared" si="602"/>
        <v>5.4099461987123787E-2</v>
      </c>
      <c r="P1374" s="74">
        <f>'[10]Marketshare 2018'!$MZ$77</f>
        <v>3490103.835</v>
      </c>
      <c r="Q1374" s="76">
        <f t="shared" si="603"/>
        <v>0.18415919229484823</v>
      </c>
      <c r="R1374" s="71">
        <f>[9]Data!$W$1369</f>
        <v>1410662.24</v>
      </c>
      <c r="S1374" s="78">
        <f t="shared" si="604"/>
        <v>0.20089946176351514</v>
      </c>
      <c r="T1374" s="5">
        <v>5306</v>
      </c>
      <c r="U1374" s="79">
        <f>[9]Data!$X$1369</f>
        <v>652773.04</v>
      </c>
      <c r="V1374" s="88">
        <f>[9]Data!$Y$1369</f>
        <v>10601662.88000001</v>
      </c>
      <c r="W1374" s="67">
        <v>2737</v>
      </c>
      <c r="X1374" s="74">
        <f>'[11]From Apr 2023'!$MZ$10</f>
        <v>243366898.24000001</v>
      </c>
      <c r="Y1374" s="78">
        <f t="shared" si="605"/>
        <v>0.31581792225262362</v>
      </c>
      <c r="Z1374" s="74">
        <f>'[11]From Apr 2023'!$MZ$18</f>
        <v>2849619.9299999997</v>
      </c>
      <c r="AA1374" s="76">
        <f t="shared" si="606"/>
        <v>7.8061011326467894E-2</v>
      </c>
    </row>
    <row r="1375" spans="1:27" ht="13" x14ac:dyDescent="0.3">
      <c r="A1375" s="69">
        <v>45725</v>
      </c>
      <c r="B1375" s="58">
        <f t="shared" si="597"/>
        <v>22883533.609199986</v>
      </c>
      <c r="C1375" s="70">
        <f t="shared" si="598"/>
        <v>-5.0441665474989184E-2</v>
      </c>
      <c r="D1375" s="71">
        <f>[9]Data!$AJ$1370</f>
        <v>37554639.5</v>
      </c>
      <c r="E1375" s="88">
        <f>[9]Data!$I$1370</f>
        <v>11614986.869999999</v>
      </c>
      <c r="F1375" s="72"/>
      <c r="G1375" s="70">
        <f t="shared" si="599"/>
        <v>-0.19886344521837707</v>
      </c>
      <c r="H1375" s="73">
        <v>8019</v>
      </c>
      <c r="I1375" s="74">
        <f>'[10]Marketshare 2018'!$NA$13</f>
        <v>2233081555.04</v>
      </c>
      <c r="J1375" s="75">
        <f t="shared" si="600"/>
        <v>-0.10254769194630253</v>
      </c>
      <c r="K1375" s="74">
        <f>'[10]Marketshare 2018'!$NA$67</f>
        <v>7763497.5941999992</v>
      </c>
      <c r="L1375" s="76">
        <f t="shared" si="601"/>
        <v>3.8628721009007147E-2</v>
      </c>
      <c r="M1375" s="74">
        <v>382</v>
      </c>
      <c r="N1375" s="74">
        <f>'[10]Marketshare 2018'!$NA$24</f>
        <v>197203358</v>
      </c>
      <c r="O1375" s="77">
        <f t="shared" si="602"/>
        <v>-0.13675803575612522</v>
      </c>
      <c r="P1375" s="74">
        <f>'[10]Marketshare 2018'!$NA$77</f>
        <v>3826010.7449999996</v>
      </c>
      <c r="Q1375" s="76">
        <f t="shared" si="603"/>
        <v>0.21557052035594648</v>
      </c>
      <c r="R1375" s="71">
        <f>[9]Data!$W$1370</f>
        <v>1065637.9000000001</v>
      </c>
      <c r="S1375" s="78">
        <f t="shared" si="604"/>
        <v>-0.17819169534712387</v>
      </c>
      <c r="T1375" s="5">
        <v>5306</v>
      </c>
      <c r="U1375" s="79">
        <f>[9]Data!$X$1370</f>
        <v>498414.9</v>
      </c>
      <c r="V1375" s="88">
        <f>[9]Data!$Y$1370</f>
        <v>7184412.8399999859</v>
      </c>
      <c r="W1375" s="67">
        <v>2737</v>
      </c>
      <c r="X1375" s="74">
        <f>'[11]From Apr 2023'!$NA$10</f>
        <v>223289801.29999998</v>
      </c>
      <c r="Y1375" s="78">
        <f t="shared" si="605"/>
        <v>-2.2428357497131457E-2</v>
      </c>
      <c r="Z1375" s="74">
        <f>'[11]From Apr 2023'!$NA$18</f>
        <v>2545559.63</v>
      </c>
      <c r="AA1375" s="76">
        <f t="shared" si="606"/>
        <v>7.6001668838125008E-2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90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2025-04-11T11:40:17Z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