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Feb 2025/"/>
    </mc:Choice>
  </mc:AlternateContent>
  <xr:revisionPtr revIDLastSave="23" documentId="13_ncr:1_{2FA42A3F-FA3C-4A66-9C31-2855A1563288}" xr6:coauthVersionLast="47" xr6:coauthVersionMax="47" xr10:uidLastSave="{46890FBF-60DE-442B-B742-2DDF76727578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73" i="1" l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K1365" i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Q1360" i="1" s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L1358" i="1" s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Q1352" i="1" s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X1312" i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L1310" i="1" s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V1307" i="1"/>
  <c r="U1307" i="1"/>
  <c r="R1307" i="1"/>
  <c r="P1307" i="1"/>
  <c r="N1307" i="1"/>
  <c r="K1307" i="1"/>
  <c r="I1307" i="1"/>
  <c r="E1307" i="1"/>
  <c r="D1307" i="1"/>
  <c r="Z1306" i="1"/>
  <c r="X1306" i="1"/>
  <c r="AA1306" i="1" s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AA1304" i="1" s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V1300" i="1"/>
  <c r="U1300" i="1"/>
  <c r="R1300" i="1"/>
  <c r="B1300" i="1" s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O1350" i="1" s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L1292" i="1" s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AA1288" i="1" s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AA1280" i="1" s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K1278" i="1"/>
  <c r="I1278" i="1"/>
  <c r="L1278" i="1" s="1"/>
  <c r="E1278" i="1"/>
  <c r="D1278" i="1"/>
  <c r="Z1277" i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Q1274" i="1" s="1"/>
  <c r="N1274" i="1"/>
  <c r="K1274" i="1"/>
  <c r="I1274" i="1"/>
  <c r="E1274" i="1"/>
  <c r="D1274" i="1"/>
  <c r="Z1273" i="1"/>
  <c r="X1273" i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AA1271" i="1" s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J1314" i="1" s="1"/>
  <c r="E1261" i="1"/>
  <c r="D1261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D1373" i="1"/>
  <c r="D1372" i="1"/>
  <c r="D1371" i="1"/>
  <c r="D1370" i="1"/>
  <c r="D1369" i="1"/>
  <c r="D1368" i="1"/>
  <c r="D1367" i="1"/>
  <c r="D1366" i="1"/>
  <c r="G1352" i="1" l="1"/>
  <c r="J1338" i="1"/>
  <c r="G1360" i="1"/>
  <c r="G1332" i="1"/>
  <c r="J1322" i="1"/>
  <c r="G1337" i="1"/>
  <c r="Q1261" i="1"/>
  <c r="B1312" i="1"/>
  <c r="AA1273" i="1"/>
  <c r="AA1292" i="1"/>
  <c r="AA1300" i="1"/>
  <c r="Q1307" i="1"/>
  <c r="S1325" i="1"/>
  <c r="B1262" i="1"/>
  <c r="Q1273" i="1"/>
  <c r="L1300" i="1"/>
  <c r="AA1311" i="1"/>
  <c r="Q1266" i="1"/>
  <c r="Q1282" i="1"/>
  <c r="O1356" i="1"/>
  <c r="Q1281" i="1"/>
  <c r="Q1299" i="1"/>
  <c r="L1302" i="1"/>
  <c r="AA1262" i="1"/>
  <c r="L1264" i="1"/>
  <c r="Y1323" i="1"/>
  <c r="Q1284" i="1"/>
  <c r="AA1285" i="1"/>
  <c r="AA1308" i="1"/>
  <c r="J1345" i="1"/>
  <c r="O1363" i="1"/>
  <c r="Y1326" i="1"/>
  <c r="O1330" i="1"/>
  <c r="S1314" i="1"/>
  <c r="L1275" i="1"/>
  <c r="AA1293" i="1"/>
  <c r="AA1261" i="1"/>
  <c r="L1312" i="1"/>
  <c r="Q1314" i="1"/>
  <c r="G1353" i="1"/>
  <c r="Y1361" i="1"/>
  <c r="Q1262" i="1"/>
  <c r="AA1296" i="1"/>
  <c r="Q1308" i="1"/>
  <c r="AA1314" i="1"/>
  <c r="L1294" i="1"/>
  <c r="AA1282" i="1"/>
  <c r="Y1345" i="1"/>
  <c r="G1361" i="1"/>
  <c r="Y1318" i="1"/>
  <c r="AA1266" i="1"/>
  <c r="O1346" i="1"/>
  <c r="Q1306" i="1"/>
  <c r="L1272" i="1"/>
  <c r="AA1274" i="1"/>
  <c r="Q1288" i="1"/>
  <c r="L1291" i="1"/>
  <c r="B1294" i="1"/>
  <c r="Q1309" i="1"/>
  <c r="B1267" i="1"/>
  <c r="Q1269" i="1"/>
  <c r="Q1278" i="1"/>
  <c r="B1280" i="1"/>
  <c r="L1296" i="1"/>
  <c r="B1264" i="1"/>
  <c r="AA1265" i="1"/>
  <c r="L1270" i="1"/>
  <c r="Q1272" i="1"/>
  <c r="Q1276" i="1"/>
  <c r="AA1277" i="1"/>
  <c r="L1284" i="1"/>
  <c r="Q1286" i="1"/>
  <c r="AA1287" i="1"/>
  <c r="Q1291" i="1"/>
  <c r="Y1354" i="1"/>
  <c r="L1317" i="1"/>
  <c r="G1339" i="1"/>
  <c r="Q1359" i="1"/>
  <c r="Y1363" i="1"/>
  <c r="L1365" i="1"/>
  <c r="L1276" i="1"/>
  <c r="L1286" i="1"/>
  <c r="L1262" i="1"/>
  <c r="AA1279" i="1"/>
  <c r="AA1284" i="1"/>
  <c r="AA1263" i="1"/>
  <c r="AA1268" i="1"/>
  <c r="B1277" i="1"/>
  <c r="Y1338" i="1"/>
  <c r="AA1290" i="1"/>
  <c r="S1346" i="1"/>
  <c r="Q1296" i="1"/>
  <c r="AA1299" i="1"/>
  <c r="Q1305" i="1"/>
  <c r="L1311" i="1"/>
  <c r="Y1322" i="1"/>
  <c r="L1280" i="1"/>
  <c r="L1290" i="1"/>
  <c r="AA1295" i="1"/>
  <c r="S1365" i="1"/>
  <c r="AA1264" i="1"/>
  <c r="B1266" i="1"/>
  <c r="Q1268" i="1"/>
  <c r="AA1269" i="1"/>
  <c r="Q1290" i="1"/>
  <c r="B1292" i="1"/>
  <c r="Q1301" i="1"/>
  <c r="L1309" i="1"/>
  <c r="AA1267" i="1"/>
  <c r="J1334" i="1"/>
  <c r="AA1312" i="1"/>
  <c r="Q1364" i="1"/>
  <c r="B1270" i="1"/>
  <c r="L1261" i="1"/>
  <c r="Q1264" i="1"/>
  <c r="B1302" i="1"/>
  <c r="Y1355" i="1"/>
  <c r="B1286" i="1"/>
  <c r="Y1315" i="1"/>
  <c r="B1283" i="1"/>
  <c r="Q1293" i="1"/>
  <c r="L1295" i="1"/>
  <c r="AA1298" i="1"/>
  <c r="AA1303" i="1"/>
  <c r="B1304" i="1"/>
  <c r="AA1307" i="1"/>
  <c r="AA1313" i="1"/>
  <c r="Q1322" i="1"/>
  <c r="S1327" i="1"/>
  <c r="J1339" i="1"/>
  <c r="L1344" i="1"/>
  <c r="Q1346" i="1"/>
  <c r="S1351" i="1"/>
  <c r="L1352" i="1"/>
  <c r="J1355" i="1"/>
  <c r="S1359" i="1"/>
  <c r="J1363" i="1"/>
  <c r="O1365" i="1"/>
  <c r="Q1295" i="1"/>
  <c r="J1350" i="1"/>
  <c r="G1315" i="1"/>
  <c r="Q1277" i="1"/>
  <c r="AA1281" i="1"/>
  <c r="Q1283" i="1"/>
  <c r="L1297" i="1"/>
  <c r="AA1302" i="1"/>
  <c r="AA1305" i="1"/>
  <c r="Y1319" i="1"/>
  <c r="L1340" i="1"/>
  <c r="S1344" i="1"/>
  <c r="G1351" i="1"/>
  <c r="Y1351" i="1"/>
  <c r="L1356" i="1"/>
  <c r="G1359" i="1"/>
  <c r="Y1359" i="1"/>
  <c r="B1276" i="1"/>
  <c r="AA1297" i="1"/>
  <c r="Q1298" i="1"/>
  <c r="S1341" i="1"/>
  <c r="G1314" i="1"/>
  <c r="B1269" i="1"/>
  <c r="B1275" i="1"/>
  <c r="AA1276" i="1"/>
  <c r="J1352" i="1"/>
  <c r="AA1301" i="1"/>
  <c r="Q1302" i="1"/>
  <c r="L1304" i="1"/>
  <c r="Q1312" i="1"/>
  <c r="J1319" i="1"/>
  <c r="O1321" i="1"/>
  <c r="S1331" i="1"/>
  <c r="J1335" i="1"/>
  <c r="S1347" i="1"/>
  <c r="J1351" i="1"/>
  <c r="G1354" i="1"/>
  <c r="S1355" i="1"/>
  <c r="J1359" i="1"/>
  <c r="O1361" i="1"/>
  <c r="S1363" i="1"/>
  <c r="Q1287" i="1"/>
  <c r="L1342" i="1"/>
  <c r="O1355" i="1"/>
  <c r="L1269" i="1"/>
  <c r="B1284" i="1"/>
  <c r="O1338" i="1"/>
  <c r="B1288" i="1"/>
  <c r="G1333" i="1"/>
  <c r="Y1333" i="1"/>
  <c r="O1340" i="1"/>
  <c r="G1357" i="1"/>
  <c r="Y1357" i="1"/>
  <c r="G1365" i="1"/>
  <c r="B1272" i="1"/>
  <c r="Q1285" i="1"/>
  <c r="Q1289" i="1"/>
  <c r="B1291" i="1"/>
  <c r="L1303" i="1"/>
  <c r="S1358" i="1"/>
  <c r="AA1309" i="1"/>
  <c r="AA1310" i="1"/>
  <c r="O1327" i="1"/>
  <c r="J1333" i="1"/>
  <c r="S1337" i="1"/>
  <c r="O1343" i="1"/>
  <c r="Q1348" i="1"/>
  <c r="J1349" i="1"/>
  <c r="S1353" i="1"/>
  <c r="L1354" i="1"/>
  <c r="J1357" i="1"/>
  <c r="O1359" i="1"/>
  <c r="J1365" i="1"/>
  <c r="L1318" i="1"/>
  <c r="AA1316" i="1"/>
  <c r="G1321" i="1"/>
  <c r="O1323" i="1"/>
  <c r="S1330" i="1"/>
  <c r="Y1346" i="1"/>
  <c r="AA1322" i="1"/>
  <c r="AA1330" i="1"/>
  <c r="L1348" i="1"/>
  <c r="Q1362" i="1"/>
  <c r="G1340" i="1"/>
  <c r="O1318" i="1"/>
  <c r="O1362" i="1"/>
  <c r="Q1324" i="1"/>
  <c r="J1342" i="1"/>
  <c r="AA1324" i="1"/>
  <c r="S1338" i="1"/>
  <c r="Q1338" i="1"/>
  <c r="Q1354" i="1"/>
  <c r="G1324" i="1"/>
  <c r="O1331" i="1"/>
  <c r="Q1356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S1322" i="1"/>
  <c r="B1320" i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C1333" i="1" s="1"/>
  <c r="B1336" i="1"/>
  <c r="C1336" i="1" s="1"/>
  <c r="B1342" i="1"/>
  <c r="B1344" i="1"/>
  <c r="C1344" i="1" s="1"/>
  <c r="AA1350" i="1"/>
  <c r="Y1362" i="1"/>
  <c r="B1318" i="1"/>
  <c r="AA1358" i="1"/>
  <c r="B1348" i="1"/>
  <c r="AA1342" i="1"/>
  <c r="AA1315" i="1"/>
  <c r="B1317" i="1"/>
  <c r="C1317" i="1" s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C1325" i="1" s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C1315" i="1" s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C1316" i="1" s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C1323" i="1" s="1"/>
  <c r="O1325" i="1"/>
  <c r="S1333" i="1"/>
  <c r="O1341" i="1"/>
  <c r="J1343" i="1"/>
  <c r="L1347" i="1"/>
  <c r="B1347" i="1"/>
  <c r="G1355" i="1"/>
  <c r="J1360" i="1"/>
  <c r="L1363" i="1"/>
  <c r="B1363" i="1"/>
  <c r="C1363" i="1" s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C1322" i="1" s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C1365" i="1" s="1"/>
  <c r="J1340" i="1"/>
  <c r="S1340" i="1"/>
  <c r="O1344" i="1"/>
  <c r="Y1344" i="1"/>
  <c r="B1346" i="1"/>
  <c r="C1346" i="1" s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B1327" i="1"/>
  <c r="B1335" i="1"/>
  <c r="B1343" i="1"/>
  <c r="B1351" i="1"/>
  <c r="B1359" i="1"/>
  <c r="B1321" i="1"/>
  <c r="B1329" i="1"/>
  <c r="B1337" i="1"/>
  <c r="C1337" i="1" s="1"/>
  <c r="B1345" i="1"/>
  <c r="B1353" i="1"/>
  <c r="C1353" i="1" s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30" i="1" l="1"/>
  <c r="C1331" i="1"/>
  <c r="C1320" i="1"/>
  <c r="C1355" i="1"/>
  <c r="C1345" i="1"/>
  <c r="C1319" i="1"/>
  <c r="C1332" i="1"/>
  <c r="C1339" i="1"/>
  <c r="C1328" i="1"/>
  <c r="C1338" i="1"/>
  <c r="C1362" i="1"/>
  <c r="C1357" i="1"/>
  <c r="C1361" i="1"/>
  <c r="C1347" i="1"/>
  <c r="C1329" i="1"/>
  <c r="C1342" i="1"/>
  <c r="C1326" i="1"/>
  <c r="C1360" i="1"/>
  <c r="C1343" i="1"/>
  <c r="C1341" i="1"/>
  <c r="C1335" i="1"/>
  <c r="C1327" i="1"/>
  <c r="C1358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Q1371" i="1"/>
  <c r="AA1370" i="1"/>
  <c r="Q1368" i="1"/>
  <c r="B1369" i="1"/>
  <c r="L1373" i="1"/>
  <c r="L1369" i="1"/>
  <c r="Q1373" i="1"/>
  <c r="AA1373" i="1"/>
  <c r="AA1372" i="1"/>
  <c r="B1366" i="1"/>
  <c r="C1366" i="1" s="1"/>
  <c r="B1368" i="1"/>
  <c r="B1370" i="1"/>
  <c r="B1372" i="1"/>
  <c r="L1366" i="1"/>
  <c r="AA1367" i="1"/>
  <c r="Q1369" i="1"/>
  <c r="Q1370" i="1"/>
  <c r="L1371" i="1"/>
  <c r="B1371" i="1"/>
  <c r="B1367" i="1"/>
  <c r="C1367" i="1" s="1"/>
  <c r="Q1367" i="1"/>
  <c r="AA1369" i="1"/>
  <c r="J1367" i="1"/>
  <c r="B1373" i="1"/>
  <c r="S1373" i="1" l="1"/>
  <c r="S1372" i="1"/>
  <c r="S1371" i="1"/>
  <c r="S1370" i="1"/>
  <c r="S1369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3" i="1"/>
  <c r="C1370" i="1"/>
  <c r="C1371" i="1"/>
  <c r="C1368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36" i="1" l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AA1063" i="1" s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Q1061" i="1" s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Q1048" i="1" s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O1109" i="1" s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Q1031" i="1" s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L1035" i="1" s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AA1049" i="1" s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L966" i="1" s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J1017" i="1" s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S1013" i="1" s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J985" i="1" s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879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AA885" i="1" s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G897" i="1" s="1"/>
  <c r="E898" i="1"/>
  <c r="G951" i="1" s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Y846" i="1"/>
  <c r="Y886" i="1"/>
  <c r="L934" i="1"/>
  <c r="Q1017" i="1"/>
  <c r="Q1019" i="1"/>
  <c r="L1020" i="1"/>
  <c r="Q1027" i="1"/>
  <c r="AA1028" i="1"/>
  <c r="Q1039" i="1"/>
  <c r="Y1048" i="1"/>
  <c r="Q1054" i="1"/>
  <c r="L1053" i="1"/>
  <c r="J1050" i="1"/>
  <c r="L1060" i="1"/>
  <c r="L993" i="1"/>
  <c r="G826" i="1"/>
  <c r="S1015" i="1"/>
  <c r="S1052" i="1"/>
  <c r="J1041" i="1"/>
  <c r="L1061" i="1"/>
  <c r="O1062" i="1"/>
  <c r="L1043" i="1"/>
  <c r="L978" i="1"/>
  <c r="Q1069" i="1"/>
  <c r="AA1071" i="1"/>
  <c r="Q1072" i="1"/>
  <c r="L1074" i="1"/>
  <c r="AA1079" i="1"/>
  <c r="L1082" i="1"/>
  <c r="L1085" i="1"/>
  <c r="L1087" i="1"/>
  <c r="Q1088" i="1"/>
  <c r="AA1100" i="1"/>
  <c r="L1100" i="1"/>
  <c r="Q1104" i="1"/>
  <c r="L1104" i="1"/>
  <c r="G1106" i="1"/>
  <c r="G850" i="1"/>
  <c r="S1091" i="1"/>
  <c r="L1108" i="1"/>
  <c r="Q1046" i="1"/>
  <c r="O1108" i="1"/>
  <c r="J1073" i="1"/>
  <c r="S1007" i="1"/>
  <c r="Q1076" i="1"/>
  <c r="L1109" i="1"/>
  <c r="O1081" i="1"/>
  <c r="O1087" i="1"/>
  <c r="L1063" i="1"/>
  <c r="L1071" i="1"/>
  <c r="J1093" i="1"/>
  <c r="O1098" i="1"/>
  <c r="Q1098" i="1"/>
  <c r="S1112" i="1"/>
  <c r="AA1060" i="1"/>
  <c r="AA1108" i="1"/>
  <c r="AA1111" i="1"/>
  <c r="S1113" i="1"/>
  <c r="Q1114" i="1"/>
  <c r="L1114" i="1"/>
  <c r="G925" i="1" l="1"/>
  <c r="G957" i="1"/>
  <c r="G1010" i="1"/>
  <c r="O974" i="1"/>
  <c r="Q990" i="1"/>
  <c r="O937" i="1"/>
  <c r="AA1021" i="1"/>
  <c r="G909" i="1"/>
  <c r="G954" i="1"/>
  <c r="G946" i="1"/>
  <c r="G885" i="1"/>
  <c r="G877" i="1"/>
  <c r="Y923" i="1"/>
  <c r="O963" i="1"/>
  <c r="O993" i="1"/>
  <c r="J1047" i="1"/>
  <c r="Y1051" i="1"/>
  <c r="S1057" i="1"/>
  <c r="AA954" i="1"/>
  <c r="AA981" i="1"/>
  <c r="L1007" i="1"/>
  <c r="S939" i="1"/>
  <c r="J935" i="1"/>
  <c r="O970" i="1"/>
  <c r="Y992" i="1"/>
  <c r="S1014" i="1"/>
  <c r="G1084" i="1"/>
  <c r="G986" i="1"/>
  <c r="AA969" i="1"/>
  <c r="L999" i="1"/>
  <c r="S947" i="1"/>
  <c r="S915" i="1"/>
  <c r="G1098" i="1"/>
  <c r="O944" i="1"/>
  <c r="O950" i="1"/>
  <c r="O952" i="1"/>
  <c r="L943" i="1"/>
  <c r="J952" i="1"/>
  <c r="S931" i="1"/>
  <c r="S1095" i="1"/>
  <c r="G959" i="1"/>
  <c r="J1027" i="1"/>
  <c r="Q1018" i="1"/>
  <c r="Q1056" i="1"/>
  <c r="Y1090" i="1"/>
  <c r="Q1093" i="1"/>
  <c r="O945" i="1"/>
  <c r="Q966" i="1"/>
  <c r="Q970" i="1"/>
  <c r="Q974" i="1"/>
  <c r="L1003" i="1"/>
  <c r="O953" i="1"/>
  <c r="S870" i="1"/>
  <c r="J927" i="1"/>
  <c r="O948" i="1"/>
  <c r="S979" i="1"/>
  <c r="Y988" i="1"/>
  <c r="AA961" i="1"/>
  <c r="G1025" i="1"/>
  <c r="L992" i="1"/>
  <c r="S1035" i="1"/>
  <c r="Y1037" i="1"/>
  <c r="L1084" i="1"/>
  <c r="AA853" i="1"/>
  <c r="O886" i="1"/>
  <c r="J956" i="1"/>
  <c r="Y954" i="1"/>
  <c r="Y973" i="1"/>
  <c r="S990" i="1"/>
  <c r="J1003" i="1"/>
  <c r="Y1021" i="1"/>
  <c r="S1023" i="1"/>
  <c r="S1027" i="1"/>
  <c r="S1031" i="1"/>
  <c r="G1062" i="1"/>
  <c r="Y1068" i="1"/>
  <c r="G1083" i="1"/>
  <c r="G1099" i="1"/>
  <c r="G1113" i="1"/>
  <c r="Q1034" i="1"/>
  <c r="B1091" i="1"/>
  <c r="C1144" i="1" s="1"/>
  <c r="Y898" i="1"/>
  <c r="Y927" i="1"/>
  <c r="O1033" i="1"/>
  <c r="J1101" i="1"/>
  <c r="J964" i="1"/>
  <c r="AA821" i="1"/>
  <c r="J1011" i="1"/>
  <c r="G1018" i="1"/>
  <c r="J1019" i="1"/>
  <c r="S1064" i="1"/>
  <c r="Y1081" i="1"/>
  <c r="J1112" i="1"/>
  <c r="Q1082" i="1"/>
  <c r="J891" i="1"/>
  <c r="AA1068" i="1"/>
  <c r="S1088" i="1"/>
  <c r="L1091" i="1"/>
  <c r="AA837" i="1"/>
  <c r="O909" i="1"/>
  <c r="S960" i="1"/>
  <c r="AA881" i="1"/>
  <c r="AA877" i="1"/>
  <c r="Y925" i="1"/>
  <c r="Q915" i="1"/>
  <c r="S929" i="1"/>
  <c r="S994" i="1"/>
  <c r="L963" i="1"/>
  <c r="O1047" i="1"/>
  <c r="S1075" i="1"/>
  <c r="G1097" i="1"/>
  <c r="O955" i="1"/>
  <c r="Y961" i="1"/>
  <c r="L865" i="1"/>
  <c r="Y932" i="1"/>
  <c r="S976" i="1"/>
  <c r="O979" i="1"/>
  <c r="Y989" i="1"/>
  <c r="O996" i="1"/>
  <c r="B1062" i="1"/>
  <c r="C1115" i="1" s="1"/>
  <c r="S980" i="1"/>
  <c r="O994" i="1"/>
  <c r="O890" i="1"/>
  <c r="J939" i="1"/>
  <c r="J1026" i="1"/>
  <c r="G1044" i="1"/>
  <c r="S1062" i="1"/>
  <c r="S968" i="1"/>
  <c r="Y978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1062" i="1"/>
  <c r="C1077" i="1"/>
  <c r="C1073" i="1"/>
  <c r="C1053" i="1"/>
  <c r="C1060" i="1"/>
  <c r="C1044" i="1"/>
  <c r="C898" i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<sst xmlns="http://schemas.openxmlformats.org/spreadsheetml/2006/main" count="80" uniqueCount="39">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</sst>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3"/>
  <sheetViews>
    <sheetView tabSelected="1" topLeftCell="A7" zoomScale="90" zoomScaleNormal="90" zoomScaleSheetLayoutView="100" workbookViewId="0">
      <pane xSplit="1" ySplit="2" topLeftCell="Q1363" activePane="bottomRight" state="frozen"/>
      <selection pane="topRight" activeCell="B7" sqref="B7"/>
      <selection pane="bottomLeft" activeCell="A9" sqref="A9"/>
      <selection pane="bottomRight" activeCell="AC1373" sqref="AC1373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6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73" si="597">+K1366+P1366+R1366+U1366+V1366+Z1366</f>
        <v>29729876.903999992</v>
      </c>
      <c r="C1366" s="70">
        <f t="shared" ref="C1366:C1373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3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3" si="600">(I1366/I1313)-1</f>
        <v>3.9629290243374804E-2</v>
      </c>
      <c r="K1366" s="74">
        <f>'[10]Marketshare 2018'!$MR$67</f>
        <v>10834163.243999999</v>
      </c>
      <c r="L1366" s="76">
        <f t="shared" ref="L1366:L1373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3" si="602">(N1366/N1313)-1</f>
        <v>-4.7439514280070205E-2</v>
      </c>
      <c r="P1366" s="74">
        <f>'[10]Marketshare 2018'!$MR$77</f>
        <v>5913207.4500000002</v>
      </c>
      <c r="Q1366" s="76">
        <f t="shared" ref="Q1366:Q1373" si="603">(P1366/0.09)/N1366</f>
        <v>0.28403868609523997</v>
      </c>
      <c r="R1366" s="71">
        <f>[9]Data!$W$1361</f>
        <v>1056110.6499999999</v>
      </c>
      <c r="S1366" s="78">
        <f t="shared" ref="S1366:S1373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3" si="605">(X1366/X1313)-1</f>
        <v>4.3796212523965483E-3</v>
      </c>
      <c r="Z1366" s="74">
        <f>'[11]From Apr 2023'!$MR$18</f>
        <v>1862014.1800000002</v>
      </c>
      <c r="AA1366" s="76">
        <f t="shared" ref="AA1366:AA1373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89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2025-04-11T11:33:58Z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