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Mar 2025/"/>
    </mc:Choice>
  </mc:AlternateContent>
  <xr:revisionPtr revIDLastSave="22" documentId="13_ncr:1_{2FA42A3F-FA3C-4A66-9C31-2855A1563288}" xr6:coauthVersionLast="47" xr6:coauthVersionMax="47" xr10:uidLastSave="{D0494255-32E8-45B7-AFA7-89C2250D0805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78" i="1" l="1"/>
  <c r="X1378" i="1"/>
  <c r="P1378" i="1"/>
  <c r="N1378" i="1"/>
  <c r="K1378" i="1"/>
  <c r="I1378" i="1"/>
  <c r="Z1377" i="1"/>
  <c r="X1377" i="1"/>
  <c r="P1377" i="1"/>
  <c r="N1377" i="1"/>
  <c r="K1377" i="1"/>
  <c r="I1377" i="1"/>
  <c r="Z1376" i="1"/>
  <c r="X1376" i="1"/>
  <c r="P1376" i="1"/>
  <c r="N1376" i="1"/>
  <c r="K1376" i="1"/>
  <c r="I1376" i="1"/>
  <c r="Z1375" i="1"/>
  <c r="X1375" i="1"/>
  <c r="P1375" i="1"/>
  <c r="N1375" i="1"/>
  <c r="K1375" i="1"/>
  <c r="I1375" i="1"/>
  <c r="Z1374" i="1"/>
  <c r="X1374" i="1"/>
  <c r="P1374" i="1"/>
  <c r="N1374" i="1"/>
  <c r="K1374" i="1"/>
  <c r="I1374" i="1"/>
  <c r="Z1373" i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O1365" i="1" s="1"/>
  <c r="K1365" i="1"/>
  <c r="L1365" i="1" s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Y1363" i="1" s="1"/>
  <c r="V1363" i="1"/>
  <c r="U1363" i="1"/>
  <c r="R1363" i="1"/>
  <c r="S1363" i="1" s="1"/>
  <c r="P1363" i="1"/>
  <c r="N1363" i="1"/>
  <c r="O1363" i="1" s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G1361" i="1" s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Y1359" i="1" s="1"/>
  <c r="V1359" i="1"/>
  <c r="U1359" i="1"/>
  <c r="R1359" i="1"/>
  <c r="S1359" i="1" s="1"/>
  <c r="P1359" i="1"/>
  <c r="N1359" i="1"/>
  <c r="K1359" i="1"/>
  <c r="I1359" i="1"/>
  <c r="E1359" i="1"/>
  <c r="G1359" i="1" s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G1357" i="1" s="1"/>
  <c r="D1357" i="1"/>
  <c r="Z1356" i="1"/>
  <c r="X1356" i="1"/>
  <c r="V1356" i="1"/>
  <c r="U1356" i="1"/>
  <c r="R1356" i="1"/>
  <c r="P1356" i="1"/>
  <c r="N1356" i="1"/>
  <c r="K1356" i="1"/>
  <c r="I1356" i="1"/>
  <c r="L1356" i="1" s="1"/>
  <c r="E1356" i="1"/>
  <c r="D1356" i="1"/>
  <c r="Z1355" i="1"/>
  <c r="X1355" i="1"/>
  <c r="Y1355" i="1" s="1"/>
  <c r="V1355" i="1"/>
  <c r="U1355" i="1"/>
  <c r="R1355" i="1"/>
  <c r="P1355" i="1"/>
  <c r="N1355" i="1"/>
  <c r="K1355" i="1"/>
  <c r="I1355" i="1"/>
  <c r="J1355" i="1" s="1"/>
  <c r="E1355" i="1"/>
  <c r="D1355" i="1"/>
  <c r="Z1354" i="1"/>
  <c r="X1354" i="1"/>
  <c r="V1354" i="1"/>
  <c r="U1354" i="1"/>
  <c r="R1354" i="1"/>
  <c r="P1354" i="1"/>
  <c r="N1354" i="1"/>
  <c r="K1354" i="1"/>
  <c r="L1354" i="1" s="1"/>
  <c r="I1354" i="1"/>
  <c r="E1354" i="1"/>
  <c r="D1354" i="1"/>
  <c r="Z1353" i="1"/>
  <c r="X1353" i="1"/>
  <c r="V1353" i="1"/>
  <c r="U1353" i="1"/>
  <c r="R1353" i="1"/>
  <c r="S1353" i="1" s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Q1352" i="1" s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G1351" i="1" s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S1347" i="1" s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Y1345" i="1" s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L1344" i="1" s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J1339" i="1" s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J1333" i="1" s="1"/>
  <c r="E1333" i="1"/>
  <c r="G1333" i="1" s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S1331" i="1" s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AA1324" i="1" s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AA1322" i="1" s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O1321" i="1" s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J1319" i="1" s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L1317" i="1" s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AA1314" i="1" s="1"/>
  <c r="X1314" i="1"/>
  <c r="V1314" i="1"/>
  <c r="U1314" i="1"/>
  <c r="R1314" i="1"/>
  <c r="Q1314" i="1"/>
  <c r="P1314" i="1"/>
  <c r="N1314" i="1"/>
  <c r="K1314" i="1"/>
  <c r="I1314" i="1"/>
  <c r="E1314" i="1"/>
  <c r="D1314" i="1"/>
  <c r="Z1313" i="1"/>
  <c r="AA1313" i="1" s="1"/>
  <c r="X1313" i="1"/>
  <c r="V1313" i="1"/>
  <c r="U1313" i="1"/>
  <c r="R1313" i="1"/>
  <c r="P1313" i="1"/>
  <c r="N1313" i="1"/>
  <c r="K1313" i="1"/>
  <c r="I1313" i="1"/>
  <c r="E1313" i="1"/>
  <c r="D1313" i="1"/>
  <c r="Z1312" i="1"/>
  <c r="AA1312" i="1" s="1"/>
  <c r="X1312" i="1"/>
  <c r="V1312" i="1"/>
  <c r="U1312" i="1"/>
  <c r="R1312" i="1"/>
  <c r="P1312" i="1"/>
  <c r="Q1312" i="1" s="1"/>
  <c r="N1312" i="1"/>
  <c r="K1312" i="1"/>
  <c r="I1312" i="1"/>
  <c r="E1312" i="1"/>
  <c r="D1312" i="1"/>
  <c r="Z1311" i="1"/>
  <c r="AA1311" i="1" s="1"/>
  <c r="X1311" i="1"/>
  <c r="V1311" i="1"/>
  <c r="U1311" i="1"/>
  <c r="R1311" i="1"/>
  <c r="P1311" i="1"/>
  <c r="N1311" i="1"/>
  <c r="K1311" i="1"/>
  <c r="I1311" i="1"/>
  <c r="L1311" i="1" s="1"/>
  <c r="E1311" i="1"/>
  <c r="D1311" i="1"/>
  <c r="Z1310" i="1"/>
  <c r="AA1310" i="1" s="1"/>
  <c r="X1310" i="1"/>
  <c r="V1310" i="1"/>
  <c r="U1310" i="1"/>
  <c r="R1310" i="1"/>
  <c r="P1310" i="1"/>
  <c r="N1310" i="1"/>
  <c r="K1310" i="1"/>
  <c r="L1310" i="1" s="1"/>
  <c r="I1310" i="1"/>
  <c r="E1310" i="1"/>
  <c r="D1310" i="1"/>
  <c r="Z1309" i="1"/>
  <c r="AA1309" i="1" s="1"/>
  <c r="X1309" i="1"/>
  <c r="V1309" i="1"/>
  <c r="U1309" i="1"/>
  <c r="R1309" i="1"/>
  <c r="P1309" i="1"/>
  <c r="N1309" i="1"/>
  <c r="K1309" i="1"/>
  <c r="I1309" i="1"/>
  <c r="E1309" i="1"/>
  <c r="D1309" i="1"/>
  <c r="Z1308" i="1"/>
  <c r="AA1308" i="1" s="1"/>
  <c r="X1308" i="1"/>
  <c r="V1308" i="1"/>
  <c r="U1308" i="1"/>
  <c r="R1308" i="1"/>
  <c r="P1308" i="1"/>
  <c r="Q1308" i="1" s="1"/>
  <c r="N1308" i="1"/>
  <c r="K1308" i="1"/>
  <c r="I1308" i="1"/>
  <c r="E1308" i="1"/>
  <c r="D1308" i="1"/>
  <c r="Z1307" i="1"/>
  <c r="X1307" i="1"/>
  <c r="V1307" i="1"/>
  <c r="U1307" i="1"/>
  <c r="R1307" i="1"/>
  <c r="P1307" i="1"/>
  <c r="N1307" i="1"/>
  <c r="Q1307" i="1" s="1"/>
  <c r="K1307" i="1"/>
  <c r="I1307" i="1"/>
  <c r="E1307" i="1"/>
  <c r="G1360" i="1" s="1"/>
  <c r="D1307" i="1"/>
  <c r="AA1306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AA1304" i="1" s="1"/>
  <c r="X1304" i="1"/>
  <c r="V1304" i="1"/>
  <c r="U1304" i="1"/>
  <c r="R1304" i="1"/>
  <c r="P1304" i="1"/>
  <c r="N1304" i="1"/>
  <c r="K1304" i="1"/>
  <c r="I1304" i="1"/>
  <c r="L1304" i="1" s="1"/>
  <c r="E1304" i="1"/>
  <c r="D1304" i="1"/>
  <c r="Z1303" i="1"/>
  <c r="X1303" i="1"/>
  <c r="V1303" i="1"/>
  <c r="U1303" i="1"/>
  <c r="R1303" i="1"/>
  <c r="P1303" i="1"/>
  <c r="N1303" i="1"/>
  <c r="K1303" i="1"/>
  <c r="I1303" i="1"/>
  <c r="L1303" i="1" s="1"/>
  <c r="E1303" i="1"/>
  <c r="D1303" i="1"/>
  <c r="Z1302" i="1"/>
  <c r="X1302" i="1"/>
  <c r="V1302" i="1"/>
  <c r="U1302" i="1"/>
  <c r="R1302" i="1"/>
  <c r="P1302" i="1"/>
  <c r="N1302" i="1"/>
  <c r="K1302" i="1"/>
  <c r="L1302" i="1" s="1"/>
  <c r="I1302" i="1"/>
  <c r="E1302" i="1"/>
  <c r="D1302" i="1"/>
  <c r="Z1301" i="1"/>
  <c r="X1301" i="1"/>
  <c r="Y1354" i="1" s="1"/>
  <c r="V1301" i="1"/>
  <c r="U1301" i="1"/>
  <c r="R1301" i="1"/>
  <c r="P1301" i="1"/>
  <c r="Q1301" i="1" s="1"/>
  <c r="N1301" i="1"/>
  <c r="K1301" i="1"/>
  <c r="I1301" i="1"/>
  <c r="E1301" i="1"/>
  <c r="D1301" i="1"/>
  <c r="Z1300" i="1"/>
  <c r="X1300" i="1"/>
  <c r="AA1300" i="1" s="1"/>
  <c r="V1300" i="1"/>
  <c r="U1300" i="1"/>
  <c r="R1300" i="1"/>
  <c r="P1300" i="1"/>
  <c r="N1300" i="1"/>
  <c r="K1300" i="1"/>
  <c r="I1300" i="1"/>
  <c r="E1300" i="1"/>
  <c r="D1300" i="1"/>
  <c r="Z1299" i="1"/>
  <c r="AA1299" i="1" s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O1350" i="1" s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L1296" i="1" s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L1294" i="1" s="1"/>
  <c r="I1294" i="1"/>
  <c r="E1294" i="1"/>
  <c r="D1294" i="1"/>
  <c r="Z1293" i="1"/>
  <c r="AA1293" i="1" s="1"/>
  <c r="X1293" i="1"/>
  <c r="V1293" i="1"/>
  <c r="U1293" i="1"/>
  <c r="R1293" i="1"/>
  <c r="S1346" i="1" s="1"/>
  <c r="P1293" i="1"/>
  <c r="N1293" i="1"/>
  <c r="K1293" i="1"/>
  <c r="I1293" i="1"/>
  <c r="E1293" i="1"/>
  <c r="D1293" i="1"/>
  <c r="Z1292" i="1"/>
  <c r="AA1292" i="1" s="1"/>
  <c r="X1292" i="1"/>
  <c r="V1292" i="1"/>
  <c r="U1292" i="1"/>
  <c r="R1292" i="1"/>
  <c r="P1292" i="1"/>
  <c r="N1292" i="1"/>
  <c r="K1292" i="1"/>
  <c r="L1292" i="1" s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AA1290" i="1" s="1"/>
  <c r="X1290" i="1"/>
  <c r="V1290" i="1"/>
  <c r="U1290" i="1"/>
  <c r="R1290" i="1"/>
  <c r="P1290" i="1"/>
  <c r="N1290" i="1"/>
  <c r="K1290" i="1"/>
  <c r="L1290" i="1" s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J1342" i="1" s="1"/>
  <c r="E1289" i="1"/>
  <c r="D1289" i="1"/>
  <c r="Z1288" i="1"/>
  <c r="X1288" i="1"/>
  <c r="V1288" i="1"/>
  <c r="U1288" i="1"/>
  <c r="R1288" i="1"/>
  <c r="P1288" i="1"/>
  <c r="N1288" i="1"/>
  <c r="K1288" i="1"/>
  <c r="B1288" i="1" s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G1340" i="1" s="1"/>
  <c r="D1287" i="1"/>
  <c r="Z1286" i="1"/>
  <c r="X1286" i="1"/>
  <c r="V1286" i="1"/>
  <c r="U1286" i="1"/>
  <c r="R1286" i="1"/>
  <c r="P1286" i="1"/>
  <c r="N1286" i="1"/>
  <c r="L1286" i="1"/>
  <c r="K1286" i="1"/>
  <c r="I1286" i="1"/>
  <c r="E1286" i="1"/>
  <c r="D1286" i="1"/>
  <c r="Z1285" i="1"/>
  <c r="X1285" i="1"/>
  <c r="Y1338" i="1" s="1"/>
  <c r="V1285" i="1"/>
  <c r="U1285" i="1"/>
  <c r="R1285" i="1"/>
  <c r="P1285" i="1"/>
  <c r="N1285" i="1"/>
  <c r="K1285" i="1"/>
  <c r="I1285" i="1"/>
  <c r="J1338" i="1" s="1"/>
  <c r="E1285" i="1"/>
  <c r="D1285" i="1"/>
  <c r="Z1284" i="1"/>
  <c r="AA1284" i="1" s="1"/>
  <c r="X1284" i="1"/>
  <c r="V1284" i="1"/>
  <c r="U1284" i="1"/>
  <c r="R1284" i="1"/>
  <c r="P1284" i="1"/>
  <c r="Q1284" i="1" s="1"/>
  <c r="N1284" i="1"/>
  <c r="K1284" i="1"/>
  <c r="L1284" i="1" s="1"/>
  <c r="I1284" i="1"/>
  <c r="E1284" i="1"/>
  <c r="D1284" i="1"/>
  <c r="Z1283" i="1"/>
  <c r="X1283" i="1"/>
  <c r="V1283" i="1"/>
  <c r="U1283" i="1"/>
  <c r="R1283" i="1"/>
  <c r="P1283" i="1"/>
  <c r="N1283" i="1"/>
  <c r="K1283" i="1"/>
  <c r="B1283" i="1" s="1"/>
  <c r="I1283" i="1"/>
  <c r="E1283" i="1"/>
  <c r="D1283" i="1"/>
  <c r="AA1282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AA1280" i="1" s="1"/>
  <c r="X1280" i="1"/>
  <c r="V1280" i="1"/>
  <c r="U1280" i="1"/>
  <c r="R1280" i="1"/>
  <c r="P1280" i="1"/>
  <c r="N1280" i="1"/>
  <c r="L1280" i="1"/>
  <c r="K1280" i="1"/>
  <c r="I1280" i="1"/>
  <c r="E1280" i="1"/>
  <c r="D1280" i="1"/>
  <c r="Z1279" i="1"/>
  <c r="AA1279" i="1" s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Q1278" i="1" s="1"/>
  <c r="N1278" i="1"/>
  <c r="O1331" i="1" s="1"/>
  <c r="K1278" i="1"/>
  <c r="L1278" i="1" s="1"/>
  <c r="I1278" i="1"/>
  <c r="E1278" i="1"/>
  <c r="D1278" i="1"/>
  <c r="Z1277" i="1"/>
  <c r="AA1277" i="1" s="1"/>
  <c r="X1277" i="1"/>
  <c r="V1277" i="1"/>
  <c r="U1277" i="1"/>
  <c r="R1277" i="1"/>
  <c r="P1277" i="1"/>
  <c r="N1277" i="1"/>
  <c r="O1330" i="1" s="1"/>
  <c r="K1277" i="1"/>
  <c r="I1277" i="1"/>
  <c r="E1277" i="1"/>
  <c r="D1277" i="1"/>
  <c r="Z1276" i="1"/>
  <c r="AA1276" i="1" s="1"/>
  <c r="X1276" i="1"/>
  <c r="V1276" i="1"/>
  <c r="U1276" i="1"/>
  <c r="R1276" i="1"/>
  <c r="P1276" i="1"/>
  <c r="Q1276" i="1" s="1"/>
  <c r="N1276" i="1"/>
  <c r="L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AA1274" i="1" s="1"/>
  <c r="X1274" i="1"/>
  <c r="V1274" i="1"/>
  <c r="U1274" i="1"/>
  <c r="R1274" i="1"/>
  <c r="P1274" i="1"/>
  <c r="Q1274" i="1" s="1"/>
  <c r="N1274" i="1"/>
  <c r="K1274" i="1"/>
  <c r="I1274" i="1"/>
  <c r="E1274" i="1"/>
  <c r="D1274" i="1"/>
  <c r="Z1273" i="1"/>
  <c r="AA1273" i="1" s="1"/>
  <c r="X1273" i="1"/>
  <c r="V1273" i="1"/>
  <c r="U1273" i="1"/>
  <c r="R1273" i="1"/>
  <c r="P1273" i="1"/>
  <c r="Q1273" i="1" s="1"/>
  <c r="N1273" i="1"/>
  <c r="K1273" i="1"/>
  <c r="I1273" i="1"/>
  <c r="E1273" i="1"/>
  <c r="D1273" i="1"/>
  <c r="Z1272" i="1"/>
  <c r="X1272" i="1"/>
  <c r="V1272" i="1"/>
  <c r="U1272" i="1"/>
  <c r="B1272" i="1" s="1"/>
  <c r="R1272" i="1"/>
  <c r="P1272" i="1"/>
  <c r="Q1272" i="1" s="1"/>
  <c r="N1272" i="1"/>
  <c r="K1272" i="1"/>
  <c r="L1272" i="1" s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Y1323" i="1" s="1"/>
  <c r="V1270" i="1"/>
  <c r="U1270" i="1"/>
  <c r="R1270" i="1"/>
  <c r="P1270" i="1"/>
  <c r="N1270" i="1"/>
  <c r="K1270" i="1"/>
  <c r="L1270" i="1" s="1"/>
  <c r="I1270" i="1"/>
  <c r="E1270" i="1"/>
  <c r="D1270" i="1"/>
  <c r="Z1269" i="1"/>
  <c r="X1269" i="1"/>
  <c r="V1269" i="1"/>
  <c r="U1269" i="1"/>
  <c r="R1269" i="1"/>
  <c r="P1269" i="1"/>
  <c r="Q1269" i="1" s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G1321" i="1" s="1"/>
  <c r="D1268" i="1"/>
  <c r="Z1267" i="1"/>
  <c r="X1267" i="1"/>
  <c r="V1267" i="1"/>
  <c r="U1267" i="1"/>
  <c r="R1267" i="1"/>
  <c r="P1267" i="1"/>
  <c r="N1267" i="1"/>
  <c r="K1267" i="1"/>
  <c r="I1267" i="1"/>
  <c r="E1267" i="1"/>
  <c r="D1267" i="1"/>
  <c r="Z1266" i="1"/>
  <c r="X1266" i="1"/>
  <c r="V1266" i="1"/>
  <c r="U1266" i="1"/>
  <c r="R1266" i="1"/>
  <c r="P1266" i="1"/>
  <c r="N1266" i="1"/>
  <c r="Q1266" i="1" s="1"/>
  <c r="K1266" i="1"/>
  <c r="I1266" i="1"/>
  <c r="E1266" i="1"/>
  <c r="D1266" i="1"/>
  <c r="Z1265" i="1"/>
  <c r="X1265" i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B1264" i="1" s="1"/>
  <c r="U1264" i="1"/>
  <c r="R1264" i="1"/>
  <c r="P1264" i="1"/>
  <c r="N1264" i="1"/>
  <c r="Q1264" i="1" s="1"/>
  <c r="K1264" i="1"/>
  <c r="L1264" i="1" s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Q1262" i="1" s="1"/>
  <c r="K1262" i="1"/>
  <c r="I1262" i="1"/>
  <c r="E1262" i="1"/>
  <c r="D1262" i="1"/>
  <c r="AA1261" i="1"/>
  <c r="Z1261" i="1"/>
  <c r="X1261" i="1"/>
  <c r="V1261" i="1"/>
  <c r="U1261" i="1"/>
  <c r="R1261" i="1"/>
  <c r="S1314" i="1" s="1"/>
  <c r="P1261" i="1"/>
  <c r="Q1261" i="1" s="1"/>
  <c r="N1261" i="1"/>
  <c r="K1261" i="1"/>
  <c r="I1261" i="1"/>
  <c r="J1314" i="1" s="1"/>
  <c r="E1261" i="1"/>
  <c r="D1261" i="1"/>
  <c r="V1378" i="1"/>
  <c r="U1378" i="1"/>
  <c r="R1378" i="1"/>
  <c r="E1378" i="1"/>
  <c r="D1378" i="1"/>
  <c r="V1377" i="1"/>
  <c r="U1377" i="1"/>
  <c r="R1377" i="1"/>
  <c r="E1377" i="1"/>
  <c r="D1377" i="1"/>
  <c r="V1376" i="1"/>
  <c r="U1376" i="1"/>
  <c r="R1376" i="1"/>
  <c r="E1376" i="1"/>
  <c r="D1376" i="1"/>
  <c r="V1374" i="1"/>
  <c r="U1374" i="1"/>
  <c r="R1374" i="1"/>
  <c r="E1374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V1375" i="1"/>
  <c r="U1375" i="1"/>
  <c r="R1375" i="1"/>
  <c r="E1375" i="1"/>
  <c r="D1375" i="1"/>
  <c r="D1374" i="1"/>
  <c r="D1373" i="1"/>
  <c r="D1372" i="1"/>
  <c r="D1371" i="1"/>
  <c r="D1370" i="1"/>
  <c r="D1369" i="1"/>
  <c r="D1368" i="1"/>
  <c r="D1367" i="1"/>
  <c r="D1366" i="1"/>
  <c r="Y1322" i="1" l="1"/>
  <c r="L1348" i="1"/>
  <c r="Y1326" i="1"/>
  <c r="O1338" i="1"/>
  <c r="J1350" i="1"/>
  <c r="O1346" i="1"/>
  <c r="B1267" i="1"/>
  <c r="Q1298" i="1"/>
  <c r="L1291" i="1"/>
  <c r="L1297" i="1"/>
  <c r="AA1264" i="1"/>
  <c r="O1356" i="1"/>
  <c r="Q1277" i="1"/>
  <c r="Q1290" i="1"/>
  <c r="L1295" i="1"/>
  <c r="Q1296" i="1"/>
  <c r="S1330" i="1"/>
  <c r="G1315" i="1"/>
  <c r="Q1282" i="1"/>
  <c r="B1312" i="1"/>
  <c r="AA1266" i="1"/>
  <c r="Q1306" i="1"/>
  <c r="B1300" i="1"/>
  <c r="L1300" i="1"/>
  <c r="G1314" i="1"/>
  <c r="Y1318" i="1"/>
  <c r="B1270" i="1"/>
  <c r="Q1288" i="1"/>
  <c r="B1262" i="1"/>
  <c r="AA1265" i="1"/>
  <c r="Q1299" i="1"/>
  <c r="AA1269" i="1"/>
  <c r="Q1281" i="1"/>
  <c r="Q1305" i="1"/>
  <c r="S1344" i="1"/>
  <c r="AA1267" i="1"/>
  <c r="Q1285" i="1"/>
  <c r="O1362" i="1"/>
  <c r="Q1348" i="1"/>
  <c r="L1352" i="1"/>
  <c r="Q1362" i="1"/>
  <c r="Q1286" i="1"/>
  <c r="G1337" i="1"/>
  <c r="J1357" i="1"/>
  <c r="L1261" i="1"/>
  <c r="AA1268" i="1"/>
  <c r="AA1271" i="1"/>
  <c r="L1309" i="1"/>
  <c r="Q1287" i="1"/>
  <c r="Q1289" i="1"/>
  <c r="Q1295" i="1"/>
  <c r="Q1302" i="1"/>
  <c r="B1304" i="1"/>
  <c r="S1325" i="1"/>
  <c r="O1343" i="1"/>
  <c r="G1324" i="1"/>
  <c r="B1276" i="1"/>
  <c r="B1280" i="1"/>
  <c r="Q1283" i="1"/>
  <c r="S1338" i="1"/>
  <c r="L1312" i="1"/>
  <c r="G1365" i="1"/>
  <c r="L1262" i="1"/>
  <c r="J1322" i="1"/>
  <c r="Q1291" i="1"/>
  <c r="B1292" i="1"/>
  <c r="Q1293" i="1"/>
  <c r="Q1309" i="1"/>
  <c r="Q1324" i="1"/>
  <c r="AA1330" i="1"/>
  <c r="L1342" i="1"/>
  <c r="J1351" i="1"/>
  <c r="O1361" i="1"/>
  <c r="J1365" i="1"/>
  <c r="B1266" i="1"/>
  <c r="B1269" i="1"/>
  <c r="AA1297" i="1"/>
  <c r="Q1356" i="1"/>
  <c r="AA1281" i="1"/>
  <c r="B1284" i="1"/>
  <c r="B1286" i="1"/>
  <c r="B1294" i="1"/>
  <c r="AA1305" i="1"/>
  <c r="Y1315" i="1"/>
  <c r="Y1357" i="1"/>
  <c r="O1318" i="1"/>
  <c r="O1323" i="1"/>
  <c r="AA1285" i="1"/>
  <c r="Y1346" i="1"/>
  <c r="AA1301" i="1"/>
  <c r="AA1303" i="1"/>
  <c r="AA1307" i="1"/>
  <c r="O1327" i="1"/>
  <c r="S1337" i="1"/>
  <c r="J1345" i="1"/>
  <c r="Q1346" i="1"/>
  <c r="S1351" i="1"/>
  <c r="G1354" i="1"/>
  <c r="O1355" i="1"/>
  <c r="J1359" i="1"/>
  <c r="S1365" i="1"/>
  <c r="B1302" i="1"/>
  <c r="B1291" i="1"/>
  <c r="AA1298" i="1"/>
  <c r="L1269" i="1"/>
  <c r="AA1287" i="1"/>
  <c r="AA1295" i="1"/>
  <c r="Q1268" i="1"/>
  <c r="AA1288" i="1"/>
  <c r="AA1296" i="1"/>
  <c r="AA1302" i="1"/>
  <c r="Y1319" i="1"/>
  <c r="Y1333" i="1"/>
  <c r="L1340" i="1"/>
  <c r="Y1361" i="1"/>
  <c r="Q1364" i="1"/>
  <c r="G1320" i="1"/>
  <c r="B1275" i="1"/>
  <c r="J1352" i="1"/>
  <c r="S1327" i="1"/>
  <c r="J1335" i="1"/>
  <c r="S1341" i="1"/>
  <c r="J1349" i="1"/>
  <c r="S1355" i="1"/>
  <c r="O1359" i="1"/>
  <c r="J1363" i="1"/>
  <c r="AA1262" i="1"/>
  <c r="AA1263" i="1"/>
  <c r="L1275" i="1"/>
  <c r="B1277" i="1"/>
  <c r="G1339" i="1"/>
  <c r="O1340" i="1"/>
  <c r="Y1351" i="1"/>
  <c r="G1353" i="1"/>
  <c r="L1358" i="1"/>
  <c r="S1358" i="1"/>
  <c r="Q1338" i="1"/>
  <c r="L1318" i="1"/>
  <c r="AA1316" i="1"/>
  <c r="G1332" i="1"/>
  <c r="G1352" i="1"/>
  <c r="Q1360" i="1"/>
  <c r="Q1322" i="1"/>
  <c r="J1334" i="1"/>
  <c r="Q1359" i="1"/>
  <c r="Q1354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C1360" i="1" s="1"/>
  <c r="G1348" i="1"/>
  <c r="S1342" i="1"/>
  <c r="B1328" i="1"/>
  <c r="S1322" i="1"/>
  <c r="B1320" i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C1326" i="1" s="1"/>
  <c r="Q1349" i="1"/>
  <c r="B1352" i="1"/>
  <c r="Y1334" i="1"/>
  <c r="AA1319" i="1"/>
  <c r="AA1325" i="1"/>
  <c r="B1333" i="1"/>
  <c r="B1336" i="1"/>
  <c r="C1336" i="1" s="1"/>
  <c r="B1342" i="1"/>
  <c r="B1344" i="1"/>
  <c r="C1344" i="1" s="1"/>
  <c r="AA1350" i="1"/>
  <c r="Y1362" i="1"/>
  <c r="B1318" i="1"/>
  <c r="AA1358" i="1"/>
  <c r="B1348" i="1"/>
  <c r="AA1342" i="1"/>
  <c r="AA1315" i="1"/>
  <c r="B1317" i="1"/>
  <c r="C1317" i="1" s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C1325" i="1" s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C1315" i="1" s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C1355" i="1" s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C1330" i="1" s="1"/>
  <c r="AA1331" i="1"/>
  <c r="G1334" i="1"/>
  <c r="Y1335" i="1"/>
  <c r="AA1336" i="1"/>
  <c r="Y1336" i="1"/>
  <c r="O1337" i="1"/>
  <c r="S1339" i="1"/>
  <c r="L1341" i="1"/>
  <c r="B1341" i="1"/>
  <c r="C1341" i="1" s="1"/>
  <c r="G1343" i="1"/>
  <c r="Y1343" i="1"/>
  <c r="S1345" i="1"/>
  <c r="J1347" i="1"/>
  <c r="AA1347" i="1"/>
  <c r="J1353" i="1"/>
  <c r="S1357" i="1"/>
  <c r="L1323" i="1"/>
  <c r="B1323" i="1"/>
  <c r="C1323" i="1" s="1"/>
  <c r="O1325" i="1"/>
  <c r="S1333" i="1"/>
  <c r="O1341" i="1"/>
  <c r="J1343" i="1"/>
  <c r="L1347" i="1"/>
  <c r="B1347" i="1"/>
  <c r="C1347" i="1" s="1"/>
  <c r="G1355" i="1"/>
  <c r="J1360" i="1"/>
  <c r="L1363" i="1"/>
  <c r="B1363" i="1"/>
  <c r="C1363" i="1" s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C1322" i="1" s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C1357" i="1" s="1"/>
  <c r="B1365" i="1"/>
  <c r="C1365" i="1" s="1"/>
  <c r="J1340" i="1"/>
  <c r="S1340" i="1"/>
  <c r="O1344" i="1"/>
  <c r="Y1344" i="1"/>
  <c r="B1346" i="1"/>
  <c r="C1346" i="1" s="1"/>
  <c r="J1348" i="1"/>
  <c r="S1348" i="1"/>
  <c r="O1352" i="1"/>
  <c r="Y1352" i="1"/>
  <c r="B1354" i="1"/>
  <c r="J1356" i="1"/>
  <c r="S1356" i="1"/>
  <c r="O1360" i="1"/>
  <c r="Y1360" i="1"/>
  <c r="B1362" i="1"/>
  <c r="C1362" i="1" s="1"/>
  <c r="J1364" i="1"/>
  <c r="S1364" i="1"/>
  <c r="B1319" i="1"/>
  <c r="C1319" i="1" s="1"/>
  <c r="B1327" i="1"/>
  <c r="B1335" i="1"/>
  <c r="C1335" i="1" s="1"/>
  <c r="B1343" i="1"/>
  <c r="C1343" i="1" s="1"/>
  <c r="B1351" i="1"/>
  <c r="B1359" i="1"/>
  <c r="B1321" i="1"/>
  <c r="B1329" i="1"/>
  <c r="C1329" i="1" s="1"/>
  <c r="B1337" i="1"/>
  <c r="C1337" i="1" s="1"/>
  <c r="B1345" i="1"/>
  <c r="C1345" i="1" s="1"/>
  <c r="B1353" i="1"/>
  <c r="C1353" i="1" s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61" i="1" l="1"/>
  <c r="C1339" i="1"/>
  <c r="C1342" i="1"/>
  <c r="C1338" i="1"/>
  <c r="C1333" i="1"/>
  <c r="C1358" i="1"/>
  <c r="C1316" i="1"/>
  <c r="C1320" i="1"/>
  <c r="C1332" i="1"/>
  <c r="C1331" i="1"/>
  <c r="C1328" i="1"/>
  <c r="C1327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L1375" i="1"/>
  <c r="Q1371" i="1"/>
  <c r="AA1376" i="1"/>
  <c r="AA1370" i="1"/>
  <c r="AA1374" i="1"/>
  <c r="Q1374" i="1"/>
  <c r="Q1368" i="1"/>
  <c r="Q1376" i="1"/>
  <c r="B1369" i="1"/>
  <c r="L1373" i="1"/>
  <c r="Q1377" i="1"/>
  <c r="L1378" i="1"/>
  <c r="AA1378" i="1"/>
  <c r="L1369" i="1"/>
  <c r="Q1373" i="1"/>
  <c r="Q1378" i="1"/>
  <c r="AA1373" i="1"/>
  <c r="AA1372" i="1"/>
  <c r="AA1377" i="1"/>
  <c r="L1374" i="1"/>
  <c r="L1377" i="1"/>
  <c r="B1366" i="1"/>
  <c r="C1366" i="1" s="1"/>
  <c r="B1368" i="1"/>
  <c r="B1370" i="1"/>
  <c r="B1372" i="1"/>
  <c r="B1375" i="1"/>
  <c r="L1366" i="1"/>
  <c r="L1376" i="1"/>
  <c r="B1374" i="1"/>
  <c r="AA1375" i="1"/>
  <c r="AA1367" i="1"/>
  <c r="B1377" i="1"/>
  <c r="Q1369" i="1"/>
  <c r="Q1370" i="1"/>
  <c r="B1376" i="1"/>
  <c r="L1371" i="1"/>
  <c r="B1371" i="1"/>
  <c r="B1367" i="1"/>
  <c r="C1367" i="1" s="1"/>
  <c r="Q1367" i="1"/>
  <c r="AA1369" i="1"/>
  <c r="Q1375" i="1"/>
  <c r="J1367" i="1"/>
  <c r="B1373" i="1"/>
  <c r="B1378" i="1"/>
  <c r="S1377" i="1" l="1"/>
  <c r="S1378" i="1"/>
  <c r="S1376" i="1"/>
  <c r="S1375" i="1"/>
  <c r="S1374" i="1"/>
  <c r="S1373" i="1"/>
  <c r="S1372" i="1"/>
  <c r="S1371" i="1"/>
  <c r="S1370" i="1"/>
  <c r="S1369" i="1"/>
  <c r="Y1378" i="1"/>
  <c r="O1378" i="1"/>
  <c r="J1378" i="1"/>
  <c r="Y1377" i="1"/>
  <c r="O1377" i="1"/>
  <c r="J1377" i="1"/>
  <c r="Y1376" i="1"/>
  <c r="O1376" i="1"/>
  <c r="J1376" i="1"/>
  <c r="Y1375" i="1"/>
  <c r="O1375" i="1"/>
  <c r="J1375" i="1"/>
  <c r="Y1374" i="1"/>
  <c r="O1374" i="1"/>
  <c r="J1374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78" i="1"/>
  <c r="G1377" i="1"/>
  <c r="G1376" i="1"/>
  <c r="G1375" i="1"/>
  <c r="G1374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8" i="1"/>
  <c r="C1377" i="1"/>
  <c r="C1373" i="1"/>
  <c r="C1370" i="1"/>
  <c r="C1375" i="1"/>
  <c r="C1374" i="1"/>
  <c r="C1371" i="1"/>
  <c r="C1368" i="1"/>
  <c r="C1376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36" i="1" l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Y895" i="1" l="1"/>
  <c r="Y927" i="1"/>
  <c r="S1031" i="1"/>
  <c r="S960" i="1"/>
  <c r="S1006" i="1"/>
  <c r="O1054" i="1"/>
  <c r="Y1078" i="1"/>
  <c r="Y1092" i="1"/>
  <c r="Y997" i="1"/>
  <c r="Y1032" i="1"/>
  <c r="O1047" i="1"/>
  <c r="G1083" i="1"/>
  <c r="S1057" i="1"/>
  <c r="S1064" i="1"/>
  <c r="S1080" i="1"/>
  <c r="Y1081" i="1"/>
  <c r="S1094" i="1"/>
  <c r="O955" i="1"/>
  <c r="Y899" i="1"/>
  <c r="O1016" i="1"/>
  <c r="O890" i="1"/>
  <c r="G940" i="1"/>
  <c r="G984" i="1"/>
  <c r="O999" i="1"/>
  <c r="G1018" i="1"/>
  <c r="Q1029" i="1"/>
  <c r="J956" i="1"/>
  <c r="Y898" i="1"/>
  <c r="L931" i="1"/>
  <c r="J1014" i="1"/>
  <c r="Y1068" i="1"/>
  <c r="G1089" i="1"/>
  <c r="O1076" i="1"/>
  <c r="S952" i="1"/>
  <c r="Y961" i="1"/>
  <c r="J974" i="1"/>
  <c r="G1099" i="1"/>
  <c r="B1091" i="1"/>
  <c r="C1144" i="1" s="1"/>
  <c r="G992" i="1"/>
  <c r="J997" i="1"/>
  <c r="Y1004" i="1"/>
  <c r="J1049" i="1"/>
  <c r="J1100" i="1"/>
  <c r="O1033" i="1"/>
  <c r="G1062" i="1"/>
  <c r="S1075" i="1"/>
  <c r="J1101" i="1"/>
  <c r="B1062" i="1"/>
  <c r="C1115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29" i="1" l="1"/>
  <c r="C943" i="1"/>
  <c r="C1073" i="1"/>
  <c r="C1108" i="1"/>
  <c r="C1053" i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<sst xmlns="http://schemas.openxmlformats.org/spreadsheetml/2006/main" count="80" uniqueCount="39">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</sst>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  <row r="1369">
          <cell r="I1369">
            <v>12278064.229999999</v>
          </cell>
          <cell r="W1369">
            <v>1410662.24</v>
          </cell>
          <cell r="X1369">
            <v>652773.04</v>
          </cell>
          <cell r="Y1369">
            <v>10601662.88000001</v>
          </cell>
          <cell r="AJ1369">
            <v>42432970</v>
          </cell>
        </row>
        <row r="1370">
          <cell r="I1370">
            <v>11614986.869999999</v>
          </cell>
          <cell r="W1370">
            <v>1065637.9000000001</v>
          </cell>
          <cell r="X1370">
            <v>498414.9</v>
          </cell>
          <cell r="Y1370">
            <v>7184412.8399999859</v>
          </cell>
          <cell r="AJ1370">
            <v>37554639.5</v>
          </cell>
        </row>
        <row r="1371">
          <cell r="I1371">
            <v>9767378.4499999993</v>
          </cell>
          <cell r="W1371">
            <v>955291.57000000007</v>
          </cell>
          <cell r="X1371">
            <v>431870.21</v>
          </cell>
          <cell r="Y1371">
            <v>8266867.6599999862</v>
          </cell>
          <cell r="AJ1371">
            <v>36228173.549999997</v>
          </cell>
        </row>
        <row r="1372">
          <cell r="I1372">
            <v>12276818.27</v>
          </cell>
          <cell r="W1372">
            <v>1000521.1799999999</v>
          </cell>
          <cell r="X1372">
            <v>662244.42000000004</v>
          </cell>
          <cell r="Y1372">
            <v>7300489.2100000083</v>
          </cell>
          <cell r="AJ1372">
            <v>20056704.5</v>
          </cell>
        </row>
        <row r="1373">
          <cell r="I1373">
            <v>12305852.15</v>
          </cell>
          <cell r="W1373">
            <v>1228578.2799999998</v>
          </cell>
          <cell r="X1373">
            <v>390886.55</v>
          </cell>
          <cell r="Y1373">
            <v>4339111.4500000179</v>
          </cell>
          <cell r="AJ1373">
            <v>31677437.66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8"/>
  <sheetViews>
    <sheetView tabSelected="1" topLeftCell="A7" zoomScale="90" zoomScaleNormal="90" zoomScaleSheetLayoutView="100" workbookViewId="0">
      <pane xSplit="1" ySplit="2" topLeftCell="B1368" activePane="bottomRight" state="frozen"/>
      <selection pane="topRight" activeCell="B7" sqref="B7"/>
      <selection pane="bottomLeft" activeCell="A9" sqref="A9"/>
      <selection pane="bottomRight" activeCell="A1379" sqref="A1379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8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78" si="597">+K1366+P1366+R1366+U1366+V1366+Z1366</f>
        <v>29729876.903999992</v>
      </c>
      <c r="C1366" s="70">
        <f t="shared" ref="C1366:C1378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8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8" si="600">(I1366/I1313)-1</f>
        <v>3.9629290243374804E-2</v>
      </c>
      <c r="K1366" s="74">
        <f>'[10]Marketshare 2018'!$MR$67</f>
        <v>10834163.243999999</v>
      </c>
      <c r="L1366" s="76">
        <f t="shared" ref="L1366:L1378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8" si="602">(N1366/N1313)-1</f>
        <v>-4.7439514280070205E-2</v>
      </c>
      <c r="P1366" s="74">
        <f>'[10]Marketshare 2018'!$MR$77</f>
        <v>5913207.4500000002</v>
      </c>
      <c r="Q1366" s="76">
        <f t="shared" ref="Q1366:Q1378" si="603">(P1366/0.09)/N1366</f>
        <v>0.28403868609523997</v>
      </c>
      <c r="R1366" s="71">
        <f>[9]Data!$W$1361</f>
        <v>1056110.6499999999</v>
      </c>
      <c r="S1366" s="78">
        <f t="shared" ref="S1366:S1378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8" si="605">(X1366/X1313)-1</f>
        <v>4.3796212523965483E-3</v>
      </c>
      <c r="Z1366" s="74">
        <f>'[11]From Apr 2023'!$MR$18</f>
        <v>1862014.1800000002</v>
      </c>
      <c r="AA1366" s="76">
        <f t="shared" ref="AA1366:AA1378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  <row r="1374" spans="1:27" ht="13" x14ac:dyDescent="0.3">
      <c r="A1374" s="69">
        <v>45718</v>
      </c>
      <c r="B1374" s="58">
        <f t="shared" si="597"/>
        <v>27792393.600200012</v>
      </c>
      <c r="C1374" s="70">
        <f t="shared" si="598"/>
        <v>0.10186037144558635</v>
      </c>
      <c r="D1374" s="71">
        <f>[9]Data!$AJ$1369</f>
        <v>42432970</v>
      </c>
      <c r="E1374" s="88">
        <f>[9]Data!$I$1369</f>
        <v>12278064.229999999</v>
      </c>
      <c r="F1374" s="72"/>
      <c r="G1374" s="70">
        <f t="shared" si="599"/>
        <v>-8.3947696647588388E-2</v>
      </c>
      <c r="H1374" s="73">
        <v>8019</v>
      </c>
      <c r="I1374" s="74">
        <f>'[10]Marketshare 2018'!$MZ$13</f>
        <v>2355815533.0300002</v>
      </c>
      <c r="J1374" s="75">
        <f t="shared" si="600"/>
        <v>-1.5816048442149344E-2</v>
      </c>
      <c r="K1374" s="74">
        <f>'[10]Marketshare 2018'!$MZ$67</f>
        <v>8787571.6752000004</v>
      </c>
      <c r="L1374" s="76">
        <f t="shared" si="601"/>
        <v>4.1446235459029299E-2</v>
      </c>
      <c r="M1374" s="74">
        <v>382</v>
      </c>
      <c r="N1374" s="74">
        <f>'[10]Marketshare 2018'!$MZ$24</f>
        <v>210572880</v>
      </c>
      <c r="O1374" s="77">
        <f t="shared" si="602"/>
        <v>5.4099461987123787E-2</v>
      </c>
      <c r="P1374" s="74">
        <f>'[10]Marketshare 2018'!$MZ$77</f>
        <v>3490103.835</v>
      </c>
      <c r="Q1374" s="76">
        <f t="shared" si="603"/>
        <v>0.18415919229484823</v>
      </c>
      <c r="R1374" s="71">
        <f>[9]Data!$W$1369</f>
        <v>1410662.24</v>
      </c>
      <c r="S1374" s="78">
        <f t="shared" si="604"/>
        <v>0.20089946176351514</v>
      </c>
      <c r="T1374" s="5">
        <v>5306</v>
      </c>
      <c r="U1374" s="79">
        <f>[9]Data!$X$1369</f>
        <v>652773.04</v>
      </c>
      <c r="V1374" s="88">
        <f>[9]Data!$Y$1369</f>
        <v>10601662.88000001</v>
      </c>
      <c r="W1374" s="67">
        <v>2737</v>
      </c>
      <c r="X1374" s="74">
        <f>'[11]From Apr 2023'!$MZ$10</f>
        <v>243366898.24000001</v>
      </c>
      <c r="Y1374" s="78">
        <f t="shared" si="605"/>
        <v>0.31581792225262362</v>
      </c>
      <c r="Z1374" s="74">
        <f>'[11]From Apr 2023'!$MZ$18</f>
        <v>2849619.9299999997</v>
      </c>
      <c r="AA1374" s="76">
        <f t="shared" si="606"/>
        <v>7.8061011326467894E-2</v>
      </c>
    </row>
    <row r="1375" spans="1:27" ht="13" x14ac:dyDescent="0.3">
      <c r="A1375" s="69">
        <v>45725</v>
      </c>
      <c r="B1375" s="58">
        <f t="shared" si="597"/>
        <v>22883533.609199986</v>
      </c>
      <c r="C1375" s="70">
        <f t="shared" si="598"/>
        <v>-5.0441665474989184E-2</v>
      </c>
      <c r="D1375" s="71">
        <f>[9]Data!$AJ$1370</f>
        <v>37554639.5</v>
      </c>
      <c r="E1375" s="88">
        <f>[9]Data!$I$1370</f>
        <v>11614986.869999999</v>
      </c>
      <c r="F1375" s="72"/>
      <c r="G1375" s="70">
        <f t="shared" si="599"/>
        <v>-0.19886344521837707</v>
      </c>
      <c r="H1375" s="73">
        <v>8019</v>
      </c>
      <c r="I1375" s="74">
        <f>'[10]Marketshare 2018'!$NA$13</f>
        <v>2233081555.04</v>
      </c>
      <c r="J1375" s="75">
        <f t="shared" si="600"/>
        <v>-0.10254769194630253</v>
      </c>
      <c r="K1375" s="74">
        <f>'[10]Marketshare 2018'!$NA$67</f>
        <v>7763497.5941999992</v>
      </c>
      <c r="L1375" s="76">
        <f t="shared" si="601"/>
        <v>3.8628721009007147E-2</v>
      </c>
      <c r="M1375" s="74">
        <v>382</v>
      </c>
      <c r="N1375" s="74">
        <f>'[10]Marketshare 2018'!$NA$24</f>
        <v>197203358</v>
      </c>
      <c r="O1375" s="77">
        <f t="shared" si="602"/>
        <v>-0.13675803575612522</v>
      </c>
      <c r="P1375" s="74">
        <f>'[10]Marketshare 2018'!$NA$77</f>
        <v>3826010.7449999996</v>
      </c>
      <c r="Q1375" s="76">
        <f t="shared" si="603"/>
        <v>0.21557052035594648</v>
      </c>
      <c r="R1375" s="71">
        <f>[9]Data!$W$1370</f>
        <v>1065637.9000000001</v>
      </c>
      <c r="S1375" s="78">
        <f t="shared" si="604"/>
        <v>-0.17819169534712387</v>
      </c>
      <c r="T1375" s="5">
        <v>5306</v>
      </c>
      <c r="U1375" s="79">
        <f>[9]Data!$X$1370</f>
        <v>498414.9</v>
      </c>
      <c r="V1375" s="88">
        <f>[9]Data!$Y$1370</f>
        <v>7184412.8399999859</v>
      </c>
      <c r="W1375" s="67">
        <v>2737</v>
      </c>
      <c r="X1375" s="74">
        <f>'[11]From Apr 2023'!$NA$10</f>
        <v>223289801.29999998</v>
      </c>
      <c r="Y1375" s="78">
        <f t="shared" si="605"/>
        <v>-2.2428357497131457E-2</v>
      </c>
      <c r="Z1375" s="74">
        <f>'[11]From Apr 2023'!$NA$18</f>
        <v>2545559.63</v>
      </c>
      <c r="AA1375" s="76">
        <f t="shared" si="606"/>
        <v>7.6001668838125008E-2</v>
      </c>
    </row>
    <row r="1376" spans="1:27" ht="13" x14ac:dyDescent="0.3">
      <c r="A1376" s="69">
        <v>45732</v>
      </c>
      <c r="B1376" s="58">
        <f t="shared" si="597"/>
        <v>21658853.311499987</v>
      </c>
      <c r="C1376" s="70">
        <f t="shared" si="598"/>
        <v>-4.7245974310525796E-3</v>
      </c>
      <c r="D1376" s="71">
        <f>[9]Data!$AJ$1371</f>
        <v>36228173.549999997</v>
      </c>
      <c r="E1376" s="88">
        <f>[9]Data!$I$1371</f>
        <v>9767378.4499999993</v>
      </c>
      <c r="F1376" s="72"/>
      <c r="G1376" s="70">
        <f t="shared" si="599"/>
        <v>-0.15159120001739512</v>
      </c>
      <c r="H1376" s="73">
        <v>8019</v>
      </c>
      <c r="I1376" s="74">
        <f>'[10]Marketshare 2018'!$NB$13</f>
        <v>2015222271.4200001</v>
      </c>
      <c r="J1376" s="75">
        <f t="shared" si="600"/>
        <v>-0.13730635245148126</v>
      </c>
      <c r="K1376" s="74">
        <f>'[10]Marketshare 2018'!$NB$67</f>
        <v>6996214.1115000006</v>
      </c>
      <c r="L1376" s="76">
        <f t="shared" si="601"/>
        <v>3.8574262230252426E-2</v>
      </c>
      <c r="M1376" s="74">
        <v>382</v>
      </c>
      <c r="N1376" s="74">
        <f>'[10]Marketshare 2018'!$NB$24</f>
        <v>195016815</v>
      </c>
      <c r="O1376" s="77">
        <f t="shared" si="602"/>
        <v>-4.4168683186817104E-3</v>
      </c>
      <c r="P1376" s="74">
        <f>'[10]Marketshare 2018'!$NB$77</f>
        <v>2751291.4499999997</v>
      </c>
      <c r="Q1376" s="76">
        <f t="shared" si="603"/>
        <v>0.15675522646598447</v>
      </c>
      <c r="R1376" s="71">
        <f>[9]Data!$W$1371</f>
        <v>955291.57000000007</v>
      </c>
      <c r="S1376" s="78">
        <f t="shared" si="604"/>
        <v>-0.22285059550361286</v>
      </c>
      <c r="T1376" s="5">
        <v>5306</v>
      </c>
      <c r="U1376" s="79">
        <f>[9]Data!$X$1371</f>
        <v>431870.21</v>
      </c>
      <c r="V1376" s="88">
        <f>[9]Data!$Y$1371</f>
        <v>8266867.6599999862</v>
      </c>
      <c r="W1376" s="67">
        <v>2737</v>
      </c>
      <c r="X1376" s="74">
        <f>'[11]From Apr 2023'!$NB$10</f>
        <v>194852277.88</v>
      </c>
      <c r="Y1376" s="78">
        <f t="shared" si="605"/>
        <v>-1.4903963974658541E-2</v>
      </c>
      <c r="Z1376" s="74">
        <f>'[11]From Apr 2023'!$NB$18</f>
        <v>2257318.31</v>
      </c>
      <c r="AA1376" s="76">
        <f t="shared" si="606"/>
        <v>7.7231782440855781E-2</v>
      </c>
    </row>
    <row r="1377" spans="1:27" ht="13" x14ac:dyDescent="0.3">
      <c r="A1377" s="69">
        <v>45739</v>
      </c>
      <c r="B1377" s="58">
        <f t="shared" si="597"/>
        <v>23348603.536400005</v>
      </c>
      <c r="C1377" s="70">
        <f t="shared" si="598"/>
        <v>4.7063871215063058E-2</v>
      </c>
      <c r="D1377" s="71">
        <f>[9]Data!$AJ$1372</f>
        <v>20056704.5</v>
      </c>
      <c r="E1377" s="88">
        <f>[9]Data!$I$1372</f>
        <v>12276818.27</v>
      </c>
      <c r="F1377" s="72"/>
      <c r="G1377" s="70">
        <f t="shared" si="599"/>
        <v>-8.2938172312700953E-3</v>
      </c>
      <c r="H1377" s="73">
        <v>8019</v>
      </c>
      <c r="I1377" s="74">
        <f>'[10]Marketshare 2018'!$NC$13</f>
        <v>2144808924.01</v>
      </c>
      <c r="J1377" s="75">
        <f t="shared" si="600"/>
        <v>1.0776855205030467E-2</v>
      </c>
      <c r="K1377" s="74">
        <f>'[10]Marketshare 2018'!$NC$67</f>
        <v>8352560.2013999987</v>
      </c>
      <c r="L1377" s="76">
        <f t="shared" si="601"/>
        <v>4.3270159603069284E-2</v>
      </c>
      <c r="M1377" s="74">
        <v>382</v>
      </c>
      <c r="N1377" s="74">
        <f>'[10]Marketshare 2018'!$NC$24</f>
        <v>197823625</v>
      </c>
      <c r="O1377" s="77">
        <f t="shared" si="602"/>
        <v>0.11636696197855967</v>
      </c>
      <c r="P1377" s="74">
        <f>'[10]Marketshare 2018'!$NC$77</f>
        <v>3924258.0749999997</v>
      </c>
      <c r="Q1377" s="76">
        <f t="shared" si="603"/>
        <v>0.22041284250048496</v>
      </c>
      <c r="R1377" s="71">
        <f>[9]Data!$W$1372</f>
        <v>1000521.1799999999</v>
      </c>
      <c r="S1377" s="78">
        <f t="shared" si="604"/>
        <v>1.1230106831343845E-2</v>
      </c>
      <c r="T1377" s="5">
        <v>5306</v>
      </c>
      <c r="U1377" s="79">
        <f>[9]Data!$X$1372</f>
        <v>662244.42000000004</v>
      </c>
      <c r="V1377" s="88">
        <f>[9]Data!$Y$1372</f>
        <v>7300489.2100000083</v>
      </c>
      <c r="W1377" s="67">
        <v>2737</v>
      </c>
      <c r="X1377" s="74">
        <f>'[11]From Apr 2023'!$NC$10</f>
        <v>185049826.07999998</v>
      </c>
      <c r="Y1377" s="78">
        <f t="shared" si="605"/>
        <v>6.8474589314203582E-2</v>
      </c>
      <c r="Z1377" s="74">
        <f>'[11]From Apr 2023'!$NC$18</f>
        <v>2108530.4500000002</v>
      </c>
      <c r="AA1377" s="76">
        <f t="shared" si="606"/>
        <v>7.5962620254447902E-2</v>
      </c>
    </row>
    <row r="1378" spans="1:27" ht="13" x14ac:dyDescent="0.3">
      <c r="A1378" s="69">
        <v>45746</v>
      </c>
      <c r="B1378" s="58">
        <f t="shared" si="597"/>
        <v>20952212.779200014</v>
      </c>
      <c r="C1378" s="70">
        <f t="shared" si="598"/>
        <v>-0.14672411984875944</v>
      </c>
      <c r="D1378" s="71">
        <f>[9]Data!$AJ$1373</f>
        <v>31677437.66</v>
      </c>
      <c r="E1378" s="88">
        <f>[9]Data!$I$1373</f>
        <v>12305852.15</v>
      </c>
      <c r="F1378" s="72"/>
      <c r="G1378" s="70">
        <f t="shared" si="599"/>
        <v>-0.11145222316043146</v>
      </c>
      <c r="H1378" s="73">
        <v>8019</v>
      </c>
      <c r="I1378" s="74">
        <f>'[10]Marketshare 2018'!$ND$13</f>
        <v>2382299498.8499999</v>
      </c>
      <c r="J1378" s="75">
        <f t="shared" si="600"/>
        <v>1.3153404169247596E-2</v>
      </c>
      <c r="K1378" s="74">
        <f>'[10]Marketshare 2018'!$ND$67</f>
        <v>9207089.5841999985</v>
      </c>
      <c r="L1378" s="76">
        <f t="shared" si="601"/>
        <v>4.2942121857215444E-2</v>
      </c>
      <c r="M1378" s="74">
        <v>382</v>
      </c>
      <c r="N1378" s="74">
        <f>'[10]Marketshare 2018'!$ND$24</f>
        <v>204786515</v>
      </c>
      <c r="O1378" s="77">
        <f t="shared" si="602"/>
        <v>0.10178725911645747</v>
      </c>
      <c r="P1378" s="74">
        <f>'[10]Marketshare 2018'!$ND$77</f>
        <v>3053753.3249999997</v>
      </c>
      <c r="Q1378" s="76">
        <f t="shared" si="603"/>
        <v>0.16568763084815424</v>
      </c>
      <c r="R1378" s="71">
        <f>[9]Data!$W$1373</f>
        <v>1228578.2799999998</v>
      </c>
      <c r="S1378" s="78">
        <f t="shared" si="604"/>
        <v>0.15030783778151835</v>
      </c>
      <c r="T1378" s="5">
        <v>5306</v>
      </c>
      <c r="U1378" s="79">
        <f>[9]Data!$X$1373</f>
        <v>390886.55</v>
      </c>
      <c r="V1378" s="88">
        <f>[9]Data!$Y$1373</f>
        <v>4339111.4500000179</v>
      </c>
      <c r="W1378" s="67">
        <v>2737</v>
      </c>
      <c r="X1378" s="74">
        <f>'[11]From Apr 2023'!$ND$10</f>
        <v>237778338.13000005</v>
      </c>
      <c r="Y1378" s="78">
        <f t="shared" si="605"/>
        <v>0.31564954708001047</v>
      </c>
      <c r="Z1378" s="74">
        <f>'[11]From Apr 2023'!$ND$18</f>
        <v>2732793.5900000003</v>
      </c>
      <c r="AA1378" s="76">
        <f t="shared" si="606"/>
        <v>7.6620200463225999E-2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90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2025-04-14T14:03:12Z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